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IDAB\portal\UPAJP\FINANCEIRO\"/>
    </mc:Choice>
  </mc:AlternateContent>
  <bookViews>
    <workbookView xWindow="0" yWindow="0" windowWidth="23040" windowHeight="9192" tabRatio="566"/>
  </bookViews>
  <sheets>
    <sheet name="OUTUBRO" sheetId="4" r:id="rId1"/>
  </sheets>
  <definedNames>
    <definedName name="_xlnm._FilterDatabase" localSheetId="0" hidden="1">OUTUBRO!$B$7:$Q$247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4" l="1"/>
  <c r="I5" i="4"/>
  <c r="I2" i="4" l="1"/>
  <c r="I4" i="4" s="1"/>
</calcChain>
</file>

<file path=xl/sharedStrings.xml><?xml version="1.0" encoding="utf-8"?>
<sst xmlns="http://schemas.openxmlformats.org/spreadsheetml/2006/main" count="1097" uniqueCount="307">
  <si>
    <t>RECURSO DISPONÍVEL</t>
  </si>
  <si>
    <t>VLR CRÉDITO</t>
  </si>
  <si>
    <t>OBS.</t>
  </si>
  <si>
    <t>VALOR ENTRADA</t>
  </si>
  <si>
    <t>VALOR SALDO ATUAL</t>
  </si>
  <si>
    <t>NOTA FISCAL</t>
  </si>
  <si>
    <t>DATA DE EMISSÃO</t>
  </si>
  <si>
    <t>FORNECEDOR</t>
  </si>
  <si>
    <t>DESCRIÇÃO</t>
  </si>
  <si>
    <t>PERÍODO DO SERVIÇO</t>
  </si>
  <si>
    <t>CRÉDITOS</t>
  </si>
  <si>
    <t>VALOR PAGO</t>
  </si>
  <si>
    <t>VALOR PROVISIONADO</t>
  </si>
  <si>
    <t>DATA DO VENCIMENTO</t>
  </si>
  <si>
    <t>DATA DO PAGAMENTO</t>
  </si>
  <si>
    <t>STATUS</t>
  </si>
  <si>
    <t>IMPOSTOS</t>
  </si>
  <si>
    <t>OBSERVAÇÃO</t>
  </si>
  <si>
    <t>JULHO</t>
  </si>
  <si>
    <t>FORMA DE PGTO.</t>
  </si>
  <si>
    <t>PAGO</t>
  </si>
  <si>
    <t>AIR LIQUIDE</t>
  </si>
  <si>
    <t>TARIFA BANCÁRIA</t>
  </si>
  <si>
    <t>VALOR DE PROVISÕES</t>
  </si>
  <si>
    <t>VALOR SAÍDA</t>
  </si>
  <si>
    <t>AGOSTO</t>
  </si>
  <si>
    <t>DARF</t>
  </si>
  <si>
    <t>LIEZE APARECIDA BAPTISTA</t>
  </si>
  <si>
    <t>CLEBERSON SANTOS LIMA</t>
  </si>
  <si>
    <t>JESSICA BARROS GONZAGA</t>
  </si>
  <si>
    <t>MARCIEL RAMOS FERREIRA</t>
  </si>
  <si>
    <t>LUCIANE DE SOUZA SANTOS</t>
  </si>
  <si>
    <t>ADRIANO DE OLIVEIRA ROCHA</t>
  </si>
  <si>
    <t>FAGNER DE ANDRADE FERREIRA</t>
  </si>
  <si>
    <t>ANDREIA RAMOS SILVA</t>
  </si>
  <si>
    <t>EDY FATIMA DOS SANTOS RIBEIRO</t>
  </si>
  <si>
    <t>HELOISA FELIX DE ASSIS</t>
  </si>
  <si>
    <t>RODRIGO LIMA PONTES</t>
  </si>
  <si>
    <t>WANNUSA DE MORAES SILVA</t>
  </si>
  <si>
    <t>IZABELA FIGUEIREDO MADUREIRA</t>
  </si>
  <si>
    <t>LUANA DE ASSIS SANTOS</t>
  </si>
  <si>
    <t>DENISE DE JESUS MIRANDA</t>
  </si>
  <si>
    <t>ANDRE OLIVEIRA DE ANDRADE</t>
  </si>
  <si>
    <t>KELI CRISTINA NUNES ALCOFORADO</t>
  </si>
  <si>
    <t>CLAUDINEA CRISTINA TEIXEIRA</t>
  </si>
  <si>
    <t>LENIN DA SILVA MARTINS</t>
  </si>
  <si>
    <t>RONALDO JONATAN ROSA</t>
  </si>
  <si>
    <t>IVANA AGUIAR DA SILVA</t>
  </si>
  <si>
    <t>DANIELLE BARRETO CASAL</t>
  </si>
  <si>
    <t>DEIVISON COSTA NEVES</t>
  </si>
  <si>
    <t>MAYARA NOGUEIRA DE ALMEIDA</t>
  </si>
  <si>
    <t>ELISANGELA SANTOS NASCIMENTO</t>
  </si>
  <si>
    <t>ROBERTO WAGNER SOARES VIEIRA</t>
  </si>
  <si>
    <t>IONE DO NASCIMENTO GUERRA</t>
  </si>
  <si>
    <t>TED DEVOLVIDA</t>
  </si>
  <si>
    <t>EDILSON DE SOUZA</t>
  </si>
  <si>
    <t>MARIA DA PENHA CAVALCANTE</t>
  </si>
  <si>
    <t>SILVANA DA SILVA FERREIRA</t>
  </si>
  <si>
    <t>WATUZZI LIMA DOS SANTOS</t>
  </si>
  <si>
    <t>REGILANE DE JESUS SILVA</t>
  </si>
  <si>
    <t>VALERIA GOMES CLAUDINO</t>
  </si>
  <si>
    <t>ROSELENE DOS SANTOS</t>
  </si>
  <si>
    <t>MARIANGELA FREDERICO DA SILVA</t>
  </si>
  <si>
    <t>DEBORAH GONÇALVES NATAL</t>
  </si>
  <si>
    <t>JUREMA MESSIAS AZEVEDO</t>
  </si>
  <si>
    <t>SONIA DA CONCEIÇÃO VINHAS</t>
  </si>
  <si>
    <t>THAIS MEDINA DE FARIA</t>
  </si>
  <si>
    <t>MARIA DA CONCEIÇÃO CAMPOS</t>
  </si>
  <si>
    <t>JORGE CARLOS DE SOUZA AZEVEDO</t>
  </si>
  <si>
    <t>FELIPE LOPES GALDINO</t>
  </si>
  <si>
    <t>MARIA JOSE TERRA</t>
  </si>
  <si>
    <t>ANDERSON SATO DA SILVA</t>
  </si>
  <si>
    <t>CRISTINA SOUZA DO COUTO</t>
  </si>
  <si>
    <t>BRUNO COSTA OLIVEIRA</t>
  </si>
  <si>
    <t>ADRIANA POURROY</t>
  </si>
  <si>
    <t>KARINA MOREIRA DA SILVA</t>
  </si>
  <si>
    <t>RECEBIDO</t>
  </si>
  <si>
    <t>ROSIARA FELICIANO LOURENÇO</t>
  </si>
  <si>
    <t>TRANSFERENCIA</t>
  </si>
  <si>
    <t>JACQUECELLY MOURA DE OLIVEIRA</t>
  </si>
  <si>
    <t>ANA PAULA DA COSTA FREIRE</t>
  </si>
  <si>
    <t>DAIANE DE OLIVEIRA SOUZA</t>
  </si>
  <si>
    <t>SIMONE SEQUEIRA BARCELLO</t>
  </si>
  <si>
    <t>PATRICIA DA SILVA</t>
  </si>
  <si>
    <t>03/09/2018</t>
  </si>
  <si>
    <t>LUZINETE DE ARAUJO</t>
  </si>
  <si>
    <t>LP FARMA C E E E DE P</t>
  </si>
  <si>
    <t>MEGA MIX RIO COMERCIO</t>
  </si>
  <si>
    <t>DENILSON DE OLIVEIRA FERREIRA</t>
  </si>
  <si>
    <t>SETEMBRO</t>
  </si>
  <si>
    <t>5.356</t>
  </si>
  <si>
    <t>04/08/2018</t>
  </si>
  <si>
    <t>MEDICAMENTOS</t>
  </si>
  <si>
    <t>MATERIAL MÉDICO</t>
  </si>
  <si>
    <t>5.357</t>
  </si>
  <si>
    <t>MATERIAL DE LIMPEZA</t>
  </si>
  <si>
    <t>03/10/2018</t>
  </si>
  <si>
    <t>ABSKAN RESTAURANTE LTDA ME</t>
  </si>
  <si>
    <t>CLARO S.A</t>
  </si>
  <si>
    <t>SERVIÇO DE RADIOLOGIA</t>
  </si>
  <si>
    <t>PROCESSO COMPLETO</t>
  </si>
  <si>
    <t>COPOPEL COM ART DESC HIG E LIMP LTDA - EPP</t>
  </si>
  <si>
    <t xml:space="preserve">SANCHES E TELES COMERCIO E SERV. DE PROD. </t>
  </si>
  <si>
    <t>MARCIO DE OLIVEIRA CASTRO</t>
  </si>
  <si>
    <t>ESPECIFARMA COM. DE MEDICAMENTOS</t>
  </si>
  <si>
    <t>MEDICAMENTO</t>
  </si>
  <si>
    <t>EVERALDO FONSECA DA SILVA</t>
  </si>
  <si>
    <t>MANUTENÇÃO</t>
  </si>
  <si>
    <t>AC2F PRODUTOS HOSPITALARES LTDA</t>
  </si>
  <si>
    <t>OXIGÊNIO</t>
  </si>
  <si>
    <t>259533</t>
  </si>
  <si>
    <t>01/10/2018</t>
  </si>
  <si>
    <t>13</t>
  </si>
  <si>
    <t>09/08/2018</t>
  </si>
  <si>
    <t>ART CONTABIL SERVIÇOS ESTRATEGICOS LTDA</t>
  </si>
  <si>
    <t>SERVIÇOS CONTÁBEIS</t>
  </si>
  <si>
    <t>SERVIÇO DE INTERNET</t>
  </si>
  <si>
    <t>SAN MONTEC ELETRONICA LTDA ME</t>
  </si>
  <si>
    <t>ENG. CLINICA</t>
  </si>
  <si>
    <t>CLEAN BR CONTROLE AMBIENTAL DE PRAGA</t>
  </si>
  <si>
    <t>31/10/2018</t>
  </si>
  <si>
    <t>SERVIOESTE RIO DE JANEIRO</t>
  </si>
  <si>
    <t>COLETA DE RESÍDUO</t>
  </si>
  <si>
    <t>PERFEKTA SERVIÇO DE ESTERILIZAÇÃO EIRELI EPP</t>
  </si>
  <si>
    <t>SERVIÇO DE ESTERILIZAÇÃO</t>
  </si>
  <si>
    <t>S000102</t>
  </si>
  <si>
    <t>NEO TECNOLOGIA DA INFORMÁTICA LTDA ME</t>
  </si>
  <si>
    <t>SERVIÇO DE REFEIÇÃO</t>
  </si>
  <si>
    <t>RM SCAN SERVIÇOS MÉDICOS LTDA</t>
  </si>
  <si>
    <t>29.206</t>
  </si>
  <si>
    <t>25/09/2018</t>
  </si>
  <si>
    <t>MATERIAL HOSPITALAR</t>
  </si>
  <si>
    <t>23/10/2018</t>
  </si>
  <si>
    <t>10481</t>
  </si>
  <si>
    <t>26/09/2018</t>
  </si>
  <si>
    <t>01/11/2018</t>
  </si>
  <si>
    <t>OUTUBRO</t>
  </si>
  <si>
    <t>104951</t>
  </si>
  <si>
    <t>28/09/2018</t>
  </si>
  <si>
    <t>26/10/2018</t>
  </si>
  <si>
    <t>104.891</t>
  </si>
  <si>
    <t>27/09/2018</t>
  </si>
  <si>
    <t>27/10/2018</t>
  </si>
  <si>
    <t>TRANSFERÊNCIA NO VALOR R$ 1.897,35</t>
  </si>
  <si>
    <t>5941/01</t>
  </si>
  <si>
    <t>LOCAÇÃO DE COMPUTADORES E IMPRESSORA</t>
  </si>
  <si>
    <t>TRATAMENTO PARA LIMPEZA E HIGIENIZAÇÃO DE RESERVATÓRIOS DE ÁGUA POTÁVEL</t>
  </si>
  <si>
    <t>LOCAÇÃO DE EQUIPAMENTOS</t>
  </si>
  <si>
    <t>VIP SERVICE TRANSPORTES E LOCAÇÕES</t>
  </si>
  <si>
    <t>LOCAÇÃO DE AMBULÂNCIA</t>
  </si>
  <si>
    <t>FETRANSPOR</t>
  </si>
  <si>
    <t>RECARGA VALE TRANSPORTE</t>
  </si>
  <si>
    <t xml:space="preserve">ILAND </t>
  </si>
  <si>
    <t>LOCAÇÃO DO SERVIDOR</t>
  </si>
  <si>
    <t>SERVIÇOS DE RH</t>
  </si>
  <si>
    <t>IRRFPJ RETIDO</t>
  </si>
  <si>
    <t>CSRF RETIDO</t>
  </si>
  <si>
    <t>GPS</t>
  </si>
  <si>
    <t>INSS RETIDO</t>
  </si>
  <si>
    <t>RESGATE</t>
  </si>
  <si>
    <t>INVESTIMENTO</t>
  </si>
  <si>
    <t>SERGIO DA SILVA EVANGELISTA</t>
  </si>
  <si>
    <t>NELSON VIANA CORDEIRO</t>
  </si>
  <si>
    <t>ROBERTA LOPES DE OLIVEIRA</t>
  </si>
  <si>
    <t>OCIMAR FERREIRA FRANCISCO</t>
  </si>
  <si>
    <t>CARINE ALVES NASCIMENTO</t>
  </si>
  <si>
    <t>EVELYN COSTA BARRETO</t>
  </si>
  <si>
    <t>TATIANE REGINA ARAUJO GUIMARÃES</t>
  </si>
  <si>
    <t>ROBERTA RODRIGUES LIMA</t>
  </si>
  <si>
    <t>LEONARDO BRUNO TEIXEIRA GOMES</t>
  </si>
  <si>
    <t>JAIRO LUIZ MORAES MORENO</t>
  </si>
  <si>
    <t>MONIQUE COUTO DA COSTA</t>
  </si>
  <si>
    <t>ANA LUCIA DA SILVA VALENTE</t>
  </si>
  <si>
    <t>JULIANA MARY SILVA DE ALMEIDA</t>
  </si>
  <si>
    <t>LUCIA HELENA DE OLIVEIRA ALVES</t>
  </si>
  <si>
    <t>GISELE DA SILVA RODRIGUES</t>
  </si>
  <si>
    <t>AMANDA BARROSO</t>
  </si>
  <si>
    <t>REPASSE SUS</t>
  </si>
  <si>
    <t>APLICAÇÃO</t>
  </si>
  <si>
    <t>RESCISÃO</t>
  </si>
  <si>
    <t>LETICIA DE OLIVEIRA SILVA</t>
  </si>
  <si>
    <t>BLESSING MEDICINA LABORATORIAL</t>
  </si>
  <si>
    <t>SERVIÇOS DE EXAMES LABORATORIAIS</t>
  </si>
  <si>
    <t>AGUA E SECO LAVANDEIRIAS LTDA</t>
  </si>
  <si>
    <t>SERVIÇO DE LAVANDERIA</t>
  </si>
  <si>
    <t>PAPER RIO COMÉRCIO</t>
  </si>
  <si>
    <t>MATERIAL DE ESCRITÓRIO</t>
  </si>
  <si>
    <t>GUIA DA PREVIDÊNCIA SOCIAL - GPS</t>
  </si>
  <si>
    <t>INSS COMP. 09/2018</t>
  </si>
  <si>
    <t>SOJUZE SERVIÇOS MÉDICOS LTDA - ME</t>
  </si>
  <si>
    <t>AGENDADO 26/10</t>
  </si>
  <si>
    <t>ARANHA MED EIRELI-ME</t>
  </si>
  <si>
    <t>DR. PAULO ARANHA JÚNIOR</t>
  </si>
  <si>
    <t>HELPMED SERVIÇOS EM SAÚDE S/S LTDA</t>
  </si>
  <si>
    <t>DR. THAISSA MONTENEGRO ASSISTÊNCIA MEDICA</t>
  </si>
  <si>
    <t>DR. THAISSA MONTENEGRO</t>
  </si>
  <si>
    <t>RHEINSCHMITT SERVIÇOS MEDICOS LTDA</t>
  </si>
  <si>
    <t>DR. VICTOR SOUZA PEREIRA</t>
  </si>
  <si>
    <t>DRA. PRISCILLA MARIA TENÓRIO NOVAIS</t>
  </si>
  <si>
    <t>SERVIÇO DE MANUTENÇÃO</t>
  </si>
  <si>
    <t>30/10/2018</t>
  </si>
  <si>
    <t>CONTROLE DE PRAGA</t>
  </si>
  <si>
    <t>SERVIÇO DE AMBULÂNCIA</t>
  </si>
  <si>
    <t xml:space="preserve"> </t>
  </si>
  <si>
    <t>PGTO. FOLHA MÊS 09/2018</t>
  </si>
  <si>
    <t>VALDENICE RODRIGUES DE BRITO</t>
  </si>
  <si>
    <t>RONALDO BASTO SOARES</t>
  </si>
  <si>
    <t>RONALDO FRANCISCO DE SOUZA OLIVEIRA</t>
  </si>
  <si>
    <t>RONALDO DE SOUZA AGUIAR</t>
  </si>
  <si>
    <t>NADILENE DIAS MENDES DE SOUZA</t>
  </si>
  <si>
    <t>NELSON FELIPE PINEHRO BRANDÃO</t>
  </si>
  <si>
    <t>NOELI PINHEIRO BRANDÃO</t>
  </si>
  <si>
    <t>RICHARD WILLIAM DO VALE DA SILVA</t>
  </si>
  <si>
    <t>ROBERTA MENDES BATISTA</t>
  </si>
  <si>
    <t>MARIA ELIZABETH NASCIMENTO DA SILVA</t>
  </si>
  <si>
    <t>MARIA PRISCILA DE SOUZA RESENDE</t>
  </si>
  <si>
    <t>MICHEL LOPES DO NASCIMENTO</t>
  </si>
  <si>
    <t>MONICA HOLANDA FONTES LOPES</t>
  </si>
  <si>
    <t>ALEXANDRE KOBI BATISTA</t>
  </si>
  <si>
    <t>ANDREIA CARROVINO QUINTÃO</t>
  </si>
  <si>
    <t>ANTONIO HENRIQUE MALDONADO</t>
  </si>
  <si>
    <t>BARBARA FERREIRA DA COSTA FRAN</t>
  </si>
  <si>
    <t>CREBAN LIMA DE MIRANDA JUNIOR</t>
  </si>
  <si>
    <t>EDINALVA SOUZA DA COSTA</t>
  </si>
  <si>
    <t>ELISANGELA ARAUJO DA SILVA DE CARVALHO</t>
  </si>
  <si>
    <t>FABIANA OLIVEIRA DE SALES</t>
  </si>
  <si>
    <t>GLAUCO VINICIO SOUSA DE REZENDE</t>
  </si>
  <si>
    <t>JORGE ANTONIO OLIVEIRA GUERRA</t>
  </si>
  <si>
    <t>JORGE BESSA DE CASTRO</t>
  </si>
  <si>
    <t>JULIANA DA SILVA RODRIGUES</t>
  </si>
  <si>
    <t>KELLY CRISTINE RODRIGUE LIRA</t>
  </si>
  <si>
    <t>KELLY DOS SANTOS MINEIRO</t>
  </si>
  <si>
    <t>LUCI DOS SANTOS</t>
  </si>
  <si>
    <t>LUCIANA DO AMARAL ARAUJO</t>
  </si>
  <si>
    <t>CRED. EM CONTA</t>
  </si>
  <si>
    <t>DOC/TED INTERNET</t>
  </si>
  <si>
    <t>CAMILA BARRETO DOS SNTOS</t>
  </si>
  <si>
    <t>ANDREA ANDRADE DE SILVA</t>
  </si>
  <si>
    <t>BRUNO FERREIRA DA SILVA</t>
  </si>
  <si>
    <t>INSTITUTO DIVA ALVES DO BRASIL</t>
  </si>
  <si>
    <t>FTGS</t>
  </si>
  <si>
    <t>PRO-RAD CONSULTORES EM RADIOPROTEÇÃO S/S LTDA</t>
  </si>
  <si>
    <t>SERVIÇOS DE DOSIMETRIA PESSOAL</t>
  </si>
  <si>
    <t>04/11/2018</t>
  </si>
  <si>
    <t>GLOBALMED COMERCIO E SERVIÇOS</t>
  </si>
  <si>
    <t>COMPRA DE MATERIAL HOSPITALAR</t>
  </si>
  <si>
    <t>JPS CLINICA MÉDICA</t>
  </si>
  <si>
    <t>DRA. PAULA VALENTIM</t>
  </si>
  <si>
    <t>MCN SERVSAUDE ASSISTENCIA MÉDICA ODONTOLOGICA</t>
  </si>
  <si>
    <t>NICANOR DOS SANTOS BARBOSA</t>
  </si>
  <si>
    <t>CNPJ</t>
  </si>
  <si>
    <t>CINTIA CRISTINA SILVA DOS SANTOS</t>
  </si>
  <si>
    <t>MARTA VALERIA MARTINS DA COSTA</t>
  </si>
  <si>
    <t>19.828.567/0001-89</t>
  </si>
  <si>
    <t>EDGARD AUGUSTO TERRA</t>
  </si>
  <si>
    <t>CASSIANO TRINDADE DA PAIXÃO</t>
  </si>
  <si>
    <t>00.085.822/0001-12</t>
  </si>
  <si>
    <t>RITA DE CASSIA SOARES DOS SANTOS</t>
  </si>
  <si>
    <t>JOSE MARIN DE MOURA</t>
  </si>
  <si>
    <t>FABIANE A F DE OLIVEIRA</t>
  </si>
  <si>
    <t>LUCIANA BRAGANÇA BASTO</t>
  </si>
  <si>
    <t>MARCELO ROCHA BAETE</t>
  </si>
  <si>
    <t>ALESSANDRA FREITAS MENEZES GARCIA</t>
  </si>
  <si>
    <t>BRUNA DI IULIO TEIXEIRA</t>
  </si>
  <si>
    <t>26.081.370/0001-45</t>
  </si>
  <si>
    <t>24.415.461/0001-93</t>
  </si>
  <si>
    <t>00.331.788/0006-23</t>
  </si>
  <si>
    <t>33.747.288/0001-11</t>
  </si>
  <si>
    <t>16.637.920/0001-55</t>
  </si>
  <si>
    <t>07.366.296/0001-08</t>
  </si>
  <si>
    <t>06.237.725/0001-84</t>
  </si>
  <si>
    <t>31.048.651/0001-85</t>
  </si>
  <si>
    <t>FGTS RESCISÓRIO</t>
  </si>
  <si>
    <t>26.601.926/0001-14</t>
  </si>
  <si>
    <t>24.323.689/0001-53</t>
  </si>
  <si>
    <t>PGTO. FOLHA MÊS 09/2018 (RPA)</t>
  </si>
  <si>
    <t>THAIS ARAUJO FONTES</t>
  </si>
  <si>
    <t>04.752.237/0001-80</t>
  </si>
  <si>
    <t>40.432.544/0062-69</t>
  </si>
  <si>
    <t>GOVERNO DO ESTADO DO RIO DE JANEIRO</t>
  </si>
  <si>
    <t>28.428.759/0001-99</t>
  </si>
  <si>
    <t>IRRF COD 0561</t>
  </si>
  <si>
    <t>IRRF COD 0588</t>
  </si>
  <si>
    <t>18.800.600/0001-08</t>
  </si>
  <si>
    <t>LP FARMA COMERCIO, IMPORTAÇÃO, EXPORTAÇÃO E DISTRIB.</t>
  </si>
  <si>
    <t>04.681.111/0002-42</t>
  </si>
  <si>
    <t>31.217.069/0001-03</t>
  </si>
  <si>
    <t>31.612.722/0001-20</t>
  </si>
  <si>
    <t>20.852.643/0001-70</t>
  </si>
  <si>
    <t>31.722.769/0001-47</t>
  </si>
  <si>
    <t>29.169.594/0001-40</t>
  </si>
  <si>
    <t>21.149.791/0001-96</t>
  </si>
  <si>
    <t>25.317.250/0001-80</t>
  </si>
  <si>
    <t>HELPMED SERVIÇOS EM SAÚDE</t>
  </si>
  <si>
    <t>SERVIÇO MÉDICO</t>
  </si>
  <si>
    <t>HOSPIDATA</t>
  </si>
  <si>
    <t>SERVIÇO DE SOFTWARE</t>
  </si>
  <si>
    <t>089.171.417/0001-20</t>
  </si>
  <si>
    <t>MED VG SERVIÇOS MÉDICOS LTDA</t>
  </si>
  <si>
    <t>CLEAN BRASIL CONTROLE AMBIENTAL DE PRAGAS</t>
  </si>
  <si>
    <t>CONTROLE DE PRAGAS</t>
  </si>
  <si>
    <t>087.389.086/0001-74</t>
  </si>
  <si>
    <t>024.415.461/0001-93</t>
  </si>
  <si>
    <t>14.470.588/0001-51</t>
  </si>
  <si>
    <t>24.191.943/0001-07</t>
  </si>
  <si>
    <t>31.027.407/0001-36</t>
  </si>
  <si>
    <t>NATUREZA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</si>
</sst>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2" borderId="0" xfId="0" applyFont="1" applyFill="1" applyBorder="1"/>
    <xf numFmtId="0" fontId="3" fillId="2" borderId="0" xfId="0" applyFont="1" applyFill="1"/>
    <xf numFmtId="0" fontId="4" fillId="2" borderId="0" xfId="0" applyFont="1" applyFill="1" applyBorder="1"/>
    <xf numFmtId="43" fontId="4" fillId="2" borderId="0" xfId="1" applyFont="1" applyFill="1" applyBorder="1"/>
    <xf numFmtId="0" fontId="4" fillId="2" borderId="0" xfId="0" applyFont="1" applyFill="1" applyBorder="1" applyAlignment="1">
      <alignment vertical="center"/>
    </xf>
    <xf numFmtId="43" fontId="5" fillId="2" borderId="1" xfId="0" applyNumberFormat="1" applyFont="1" applyFill="1" applyBorder="1"/>
    <xf numFmtId="0" fontId="6" fillId="2" borderId="0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vertical="center"/>
    </xf>
    <xf numFmtId="44" fontId="8" fillId="2" borderId="1" xfId="2" applyFont="1" applyFill="1" applyBorder="1" applyAlignment="1">
      <alignment vertical="center"/>
    </xf>
    <xf numFmtId="0" fontId="3" fillId="2" borderId="0" xfId="0" applyFont="1" applyFill="1" applyAlignment="1">
      <alignment horizontal="center"/>
    </xf>
    <xf numFmtId="44" fontId="3" fillId="2" borderId="0" xfId="0" applyNumberFormat="1" applyFont="1" applyFill="1"/>
    <xf numFmtId="44" fontId="6" fillId="3" borderId="1" xfId="3" applyNumberFormat="1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vertical="center"/>
    </xf>
    <xf numFmtId="44" fontId="7" fillId="2" borderId="1" xfId="3" applyNumberFormat="1" applyFont="1" applyFill="1" applyBorder="1" applyAlignment="1">
      <alignment vertical="center" wrapText="1"/>
    </xf>
    <xf numFmtId="44" fontId="3" fillId="2" borderId="1" xfId="0" applyNumberFormat="1" applyFont="1" applyFill="1" applyBorder="1"/>
    <xf numFmtId="49" fontId="9" fillId="2" borderId="0" xfId="0" applyNumberFormat="1" applyFont="1" applyFill="1" applyBorder="1" applyAlignment="1">
      <alignment wrapText="1"/>
    </xf>
    <xf numFmtId="49" fontId="10" fillId="3" borderId="1" xfId="0" applyNumberFormat="1" applyFont="1" applyFill="1" applyBorder="1" applyAlignment="1">
      <alignment horizontal="center" vertical="center" wrapText="1"/>
    </xf>
    <xf numFmtId="44" fontId="10" fillId="3" borderId="1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wrapText="1"/>
    </xf>
    <xf numFmtId="0" fontId="9" fillId="2" borderId="0" xfId="0" applyFont="1" applyFill="1" applyBorder="1"/>
    <xf numFmtId="3" fontId="11" fillId="2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44" fontId="11" fillId="2" borderId="1" xfId="0" applyNumberFormat="1" applyFont="1" applyFill="1" applyBorder="1" applyAlignment="1">
      <alignment horizontal="right" vertical="center"/>
    </xf>
    <xf numFmtId="44" fontId="11" fillId="2" borderId="1" xfId="1" applyNumberFormat="1" applyFont="1" applyFill="1" applyBorder="1" applyAlignment="1">
      <alignment horizontal="right" vertical="center"/>
    </xf>
    <xf numFmtId="43" fontId="11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9" fillId="2" borderId="0" xfId="0" applyFont="1" applyFill="1"/>
    <xf numFmtId="49" fontId="11" fillId="2" borderId="0" xfId="0" applyNumberFormat="1" applyFont="1" applyFill="1" applyBorder="1" applyAlignment="1">
      <alignment horizontal="left" wrapText="1"/>
    </xf>
    <xf numFmtId="49" fontId="11" fillId="2" borderId="0" xfId="0" applyNumberFormat="1" applyFont="1" applyFill="1" applyAlignment="1">
      <alignment horizontal="left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4" fontId="11" fillId="0" borderId="1" xfId="1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4" fontId="11" fillId="2" borderId="1" xfId="0" applyNumberFormat="1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</cellXfs>
  <cellStyles count="4">
    <cellStyle name="Moeda" xfId="2" builtinId="4"/>
    <cellStyle name="Normal" xfId="0" builtinId="0"/>
    <cellStyle name="Normal 2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11746</xdr:colOff>
      <xdr:row>4</xdr:row>
      <xdr:rowOff>101600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F73681F-F573-44FA-8D1E-3D8CAE0379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200025" y="333375"/>
          <a:ext cx="4081505" cy="673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01"/>
  <sheetViews>
    <sheetView tabSelected="1" zoomScaleNormal="100" workbookViewId="0">
      <pane xSplit="1" ySplit="7" topLeftCell="G217" activePane="bottomRight" state="frozen"/>
      <selection pane="topRight" activeCell="B1" sqref="B1"/>
      <selection pane="bottomLeft" activeCell="A8" sqref="A8"/>
      <selection pane="bottomRight" activeCell="M244" sqref="M244"/>
    </sheetView>
  </sheetViews>
  <sheetFormatPr defaultColWidth="8.88671875" defaultRowHeight="13.8" x14ac:dyDescent="0.3"/>
  <cols>
    <col min="1" max="1" width="3" style="1" customWidth="1"/>
    <col min="2" max="2" width="9.33203125" style="12" bestFit="1" customWidth="1"/>
    <col min="3" max="3" width="9.109375" style="12" customWidth="1"/>
    <col min="4" max="4" width="40.88671875" style="2" customWidth="1"/>
    <col min="5" max="5" width="25.44140625" style="2" customWidth="1"/>
    <col min="6" max="6" width="35.6640625" style="2" customWidth="1"/>
    <col min="7" max="7" width="12.5546875" style="2" bestFit="1" customWidth="1"/>
    <col min="8" max="8" width="18.6640625" style="2" customWidth="1"/>
    <col min="9" max="9" width="14.5546875" style="2" bestFit="1" customWidth="1"/>
    <col min="10" max="10" width="14.5546875" style="13" bestFit="1" customWidth="1"/>
    <col min="11" max="11" width="11.109375" style="13" customWidth="1"/>
    <col min="12" max="12" width="10.6640625" style="12" customWidth="1"/>
    <col min="13" max="13" width="11.88671875" style="12" customWidth="1"/>
    <col min="14" max="16" width="19" style="2" customWidth="1"/>
    <col min="17" max="17" width="25" style="2" customWidth="1"/>
    <col min="18" max="18" width="8.88671875" style="2"/>
    <col min="19" max="19" width="10.5546875" style="2" bestFit="1" customWidth="1"/>
    <col min="20" max="20" width="12.88671875" style="2" bestFit="1" customWidth="1"/>
    <col min="21" max="21" width="25" style="2" bestFit="1" customWidth="1"/>
    <col min="22" max="24" width="8.88671875" style="2"/>
    <col min="25" max="25" width="21.88671875" style="2" bestFit="1" customWidth="1"/>
    <col min="26" max="26" width="13.88671875" style="2" bestFit="1" customWidth="1"/>
    <col min="27" max="27" width="25" style="2" bestFit="1" customWidth="1"/>
    <col min="28" max="16384" width="8.88671875" style="2"/>
  </cols>
  <sheetData>
    <row r="1" spans="1:21" ht="26.4" customHeight="1" x14ac:dyDescent="0.3">
      <c r="H1" s="9" t="s">
        <v>0</v>
      </c>
      <c r="I1" s="9" t="s">
        <v>1</v>
      </c>
      <c r="J1" s="14" t="s">
        <v>2</v>
      </c>
      <c r="P1" s="7"/>
      <c r="S1" s="3"/>
      <c r="T1" s="4"/>
      <c r="U1" s="3"/>
    </row>
    <row r="2" spans="1:21" x14ac:dyDescent="0.3">
      <c r="H2" s="10" t="s">
        <v>3</v>
      </c>
      <c r="I2" s="11" t="e">
        <f>#REF!</f>
        <v>#REF!</v>
      </c>
      <c r="J2" s="15"/>
      <c r="L2" s="12" t="s">
        <v>203</v>
      </c>
      <c r="P2" s="5"/>
    </row>
    <row r="3" spans="1:21" x14ac:dyDescent="0.3">
      <c r="H3" s="10" t="s">
        <v>24</v>
      </c>
      <c r="I3" s="11" t="e">
        <f>#REF!</f>
        <v>#REF!</v>
      </c>
      <c r="J3" s="15"/>
      <c r="P3" s="5"/>
    </row>
    <row r="4" spans="1:21" x14ac:dyDescent="0.3">
      <c r="H4" s="10" t="s">
        <v>4</v>
      </c>
      <c r="I4" s="11" t="e">
        <f>SUM(I2:I2)-I3</f>
        <v>#REF!</v>
      </c>
      <c r="J4" s="16"/>
      <c r="P4" s="8"/>
    </row>
    <row r="5" spans="1:21" x14ac:dyDescent="0.3">
      <c r="H5" s="10" t="s">
        <v>23</v>
      </c>
      <c r="I5" s="6">
        <f>SUM(K13:K247)</f>
        <v>0</v>
      </c>
      <c r="J5" s="17"/>
    </row>
    <row r="7" spans="1:21" s="21" customFormat="1" ht="20.399999999999999" x14ac:dyDescent="0.2">
      <c r="A7" s="18"/>
      <c r="B7" s="19" t="s">
        <v>5</v>
      </c>
      <c r="C7" s="19" t="s">
        <v>6</v>
      </c>
      <c r="D7" s="19" t="s">
        <v>7</v>
      </c>
      <c r="E7" s="19" t="s">
        <v>250</v>
      </c>
      <c r="F7" s="19" t="s">
        <v>8</v>
      </c>
      <c r="G7" s="19" t="s">
        <v>306</v>
      </c>
      <c r="H7" s="19" t="s">
        <v>9</v>
      </c>
      <c r="I7" s="19" t="s">
        <v>10</v>
      </c>
      <c r="J7" s="20" t="s">
        <v>11</v>
      </c>
      <c r="K7" s="20" t="s">
        <v>12</v>
      </c>
      <c r="L7" s="19" t="s">
        <v>13</v>
      </c>
      <c r="M7" s="19" t="s">
        <v>14</v>
      </c>
      <c r="N7" s="19" t="s">
        <v>15</v>
      </c>
      <c r="O7" s="19" t="s">
        <v>16</v>
      </c>
      <c r="P7" s="19" t="s">
        <v>19</v>
      </c>
      <c r="Q7" s="19" t="s">
        <v>17</v>
      </c>
    </row>
    <row r="8" spans="1:21" s="32" customFormat="1" ht="10.199999999999999" x14ac:dyDescent="0.2">
      <c r="A8" s="22"/>
      <c r="B8" s="23"/>
      <c r="C8" s="42">
        <v>43375</v>
      </c>
      <c r="D8" s="25" t="s">
        <v>159</v>
      </c>
      <c r="E8" s="25"/>
      <c r="F8" s="26" t="s">
        <v>160</v>
      </c>
      <c r="G8" s="26"/>
      <c r="H8" s="27" t="s">
        <v>136</v>
      </c>
      <c r="I8" s="28">
        <v>33549.879999999997</v>
      </c>
      <c r="J8" s="29"/>
      <c r="K8" s="29"/>
      <c r="L8" s="24"/>
      <c r="M8" s="24"/>
      <c r="N8" s="31" t="s">
        <v>76</v>
      </c>
      <c r="O8" s="30"/>
      <c r="P8" s="30"/>
      <c r="Q8" s="31"/>
    </row>
    <row r="9" spans="1:21" s="32" customFormat="1" ht="10.199999999999999" x14ac:dyDescent="0.2">
      <c r="A9" s="22"/>
      <c r="B9" s="23">
        <v>259844</v>
      </c>
      <c r="C9" s="42">
        <v>43350</v>
      </c>
      <c r="D9" s="25" t="s">
        <v>21</v>
      </c>
      <c r="E9" s="25" t="s">
        <v>266</v>
      </c>
      <c r="F9" s="26" t="s">
        <v>109</v>
      </c>
      <c r="G9" s="26"/>
      <c r="H9" s="27" t="s">
        <v>89</v>
      </c>
      <c r="I9" s="28"/>
      <c r="J9" s="29">
        <v>562.17999999999995</v>
      </c>
      <c r="K9" s="29"/>
      <c r="L9" s="24">
        <v>43378</v>
      </c>
      <c r="M9" s="24">
        <v>43375</v>
      </c>
      <c r="N9" s="31" t="s">
        <v>20</v>
      </c>
      <c r="O9" s="30"/>
      <c r="P9" s="30"/>
      <c r="Q9" s="31"/>
    </row>
    <row r="10" spans="1:21" s="32" customFormat="1" ht="10.199999999999999" x14ac:dyDescent="0.2">
      <c r="A10" s="22"/>
      <c r="B10" s="23">
        <v>28877</v>
      </c>
      <c r="C10" s="24">
        <v>43349</v>
      </c>
      <c r="D10" s="25" t="s">
        <v>101</v>
      </c>
      <c r="E10" s="25" t="s">
        <v>283</v>
      </c>
      <c r="F10" s="26" t="s">
        <v>95</v>
      </c>
      <c r="G10" s="26"/>
      <c r="H10" s="27" t="s">
        <v>89</v>
      </c>
      <c r="I10" s="28"/>
      <c r="J10" s="29">
        <v>169.5</v>
      </c>
      <c r="K10" s="29"/>
      <c r="L10" s="24">
        <v>43377</v>
      </c>
      <c r="M10" s="24">
        <v>43375</v>
      </c>
      <c r="N10" s="31" t="s">
        <v>20</v>
      </c>
      <c r="O10" s="30"/>
      <c r="P10" s="30"/>
      <c r="Q10" s="31"/>
    </row>
    <row r="11" spans="1:21" s="32" customFormat="1" ht="11.25" customHeight="1" x14ac:dyDescent="0.2">
      <c r="A11" s="22"/>
      <c r="B11" s="23">
        <v>257324</v>
      </c>
      <c r="C11" s="42">
        <v>43320</v>
      </c>
      <c r="D11" s="25" t="s">
        <v>21</v>
      </c>
      <c r="E11" s="25" t="s">
        <v>266</v>
      </c>
      <c r="F11" s="26" t="s">
        <v>109</v>
      </c>
      <c r="G11" s="26"/>
      <c r="H11" s="27" t="s">
        <v>89</v>
      </c>
      <c r="I11" s="28"/>
      <c r="J11" s="29">
        <v>632.45000000000005</v>
      </c>
      <c r="K11" s="29"/>
      <c r="L11" s="24">
        <v>43348</v>
      </c>
      <c r="M11" s="24">
        <v>43375</v>
      </c>
      <c r="N11" s="31" t="s">
        <v>20</v>
      </c>
      <c r="O11" s="30"/>
      <c r="P11" s="30"/>
      <c r="Q11" s="31" t="s">
        <v>143</v>
      </c>
    </row>
    <row r="12" spans="1:21" s="34" customFormat="1" ht="11.25" customHeight="1" x14ac:dyDescent="0.2">
      <c r="A12" s="33"/>
      <c r="B12" s="23">
        <v>257531</v>
      </c>
      <c r="C12" s="42">
        <v>43322</v>
      </c>
      <c r="D12" s="25" t="s">
        <v>21</v>
      </c>
      <c r="E12" s="25" t="s">
        <v>266</v>
      </c>
      <c r="F12" s="26" t="s">
        <v>109</v>
      </c>
      <c r="G12" s="26"/>
      <c r="H12" s="27" t="s">
        <v>89</v>
      </c>
      <c r="I12" s="28"/>
      <c r="J12" s="29">
        <v>632.45000000000005</v>
      </c>
      <c r="K12" s="29"/>
      <c r="L12" s="24">
        <v>43350</v>
      </c>
      <c r="M12" s="24">
        <v>43375</v>
      </c>
      <c r="N12" s="31" t="s">
        <v>20</v>
      </c>
      <c r="O12" s="30"/>
      <c r="P12" s="30"/>
      <c r="Q12" s="31" t="s">
        <v>143</v>
      </c>
    </row>
    <row r="13" spans="1:21" s="32" customFormat="1" ht="11.25" customHeight="1" x14ac:dyDescent="0.2">
      <c r="A13" s="22"/>
      <c r="B13" s="23">
        <v>258940</v>
      </c>
      <c r="C13" s="42">
        <v>43342</v>
      </c>
      <c r="D13" s="25" t="s">
        <v>21</v>
      </c>
      <c r="E13" s="25" t="s">
        <v>266</v>
      </c>
      <c r="F13" s="26" t="s">
        <v>109</v>
      </c>
      <c r="G13" s="26"/>
      <c r="H13" s="27" t="s">
        <v>25</v>
      </c>
      <c r="I13" s="28"/>
      <c r="J13" s="29">
        <v>632.45000000000005</v>
      </c>
      <c r="K13" s="29"/>
      <c r="L13" s="24">
        <v>43373</v>
      </c>
      <c r="M13" s="24">
        <v>43375</v>
      </c>
      <c r="N13" s="31" t="s">
        <v>20</v>
      </c>
      <c r="O13" s="30"/>
      <c r="P13" s="30"/>
      <c r="Q13" s="31" t="s">
        <v>143</v>
      </c>
    </row>
    <row r="14" spans="1:21" s="32" customFormat="1" ht="10.199999999999999" x14ac:dyDescent="0.2">
      <c r="A14" s="22"/>
      <c r="B14" s="23" t="s">
        <v>90</v>
      </c>
      <c r="C14" s="42" t="s">
        <v>91</v>
      </c>
      <c r="D14" s="35" t="s">
        <v>86</v>
      </c>
      <c r="E14" s="25" t="s">
        <v>253</v>
      </c>
      <c r="F14" s="35" t="s">
        <v>92</v>
      </c>
      <c r="G14" s="35"/>
      <c r="H14" s="36" t="s">
        <v>25</v>
      </c>
      <c r="I14" s="37"/>
      <c r="J14" s="37">
        <v>19094.14</v>
      </c>
      <c r="K14" s="37"/>
      <c r="L14" s="36" t="s">
        <v>96</v>
      </c>
      <c r="M14" s="24">
        <v>43375</v>
      </c>
      <c r="N14" s="31" t="s">
        <v>20</v>
      </c>
      <c r="O14" s="36"/>
      <c r="P14" s="36"/>
      <c r="Q14" s="36"/>
    </row>
    <row r="15" spans="1:21" s="32" customFormat="1" ht="10.199999999999999" x14ac:dyDescent="0.2">
      <c r="A15" s="22"/>
      <c r="B15" s="23" t="s">
        <v>94</v>
      </c>
      <c r="C15" s="43" t="s">
        <v>91</v>
      </c>
      <c r="D15" s="35" t="s">
        <v>86</v>
      </c>
      <c r="E15" s="25" t="s">
        <v>253</v>
      </c>
      <c r="F15" s="35" t="s">
        <v>93</v>
      </c>
      <c r="G15" s="35"/>
      <c r="H15" s="36" t="s">
        <v>25</v>
      </c>
      <c r="I15" s="37"/>
      <c r="J15" s="37">
        <v>11826.71</v>
      </c>
      <c r="K15" s="37"/>
      <c r="L15" s="36" t="s">
        <v>96</v>
      </c>
      <c r="M15" s="24">
        <v>43375</v>
      </c>
      <c r="N15" s="31" t="s">
        <v>20</v>
      </c>
      <c r="O15" s="36"/>
      <c r="P15" s="36"/>
      <c r="Q15" s="36"/>
    </row>
    <row r="16" spans="1:21" s="32" customFormat="1" ht="10.199999999999999" x14ac:dyDescent="0.2">
      <c r="A16" s="22"/>
      <c r="B16" s="23"/>
      <c r="C16" s="24">
        <v>43377</v>
      </c>
      <c r="D16" s="25" t="s">
        <v>159</v>
      </c>
      <c r="E16" s="25"/>
      <c r="F16" s="26" t="s">
        <v>160</v>
      </c>
      <c r="G16" s="26"/>
      <c r="H16" s="27" t="s">
        <v>136</v>
      </c>
      <c r="I16" s="28">
        <v>308094.13</v>
      </c>
      <c r="J16" s="29"/>
      <c r="K16" s="29"/>
      <c r="L16" s="24"/>
      <c r="M16" s="24"/>
      <c r="N16" s="31" t="s">
        <v>76</v>
      </c>
      <c r="O16" s="30"/>
      <c r="P16" s="30"/>
      <c r="Q16" s="31"/>
    </row>
    <row r="17" spans="1:17" s="32" customFormat="1" ht="10.199999999999999" x14ac:dyDescent="0.2">
      <c r="A17" s="22"/>
      <c r="B17" s="23"/>
      <c r="C17" s="24">
        <v>43377</v>
      </c>
      <c r="D17" s="25" t="s">
        <v>204</v>
      </c>
      <c r="E17" s="25"/>
      <c r="F17" s="26" t="s">
        <v>58</v>
      </c>
      <c r="G17" s="26"/>
      <c r="H17" s="27" t="s">
        <v>89</v>
      </c>
      <c r="I17" s="28"/>
      <c r="J17" s="29">
        <v>2802.52</v>
      </c>
      <c r="K17" s="29"/>
      <c r="L17" s="24">
        <v>43378</v>
      </c>
      <c r="M17" s="24">
        <v>43377</v>
      </c>
      <c r="N17" s="31" t="s">
        <v>20</v>
      </c>
      <c r="O17" s="30"/>
      <c r="P17" s="30"/>
      <c r="Q17" s="31"/>
    </row>
    <row r="18" spans="1:17" s="32" customFormat="1" ht="10.199999999999999" x14ac:dyDescent="0.2">
      <c r="A18" s="22"/>
      <c r="B18" s="23"/>
      <c r="C18" s="24">
        <v>43377</v>
      </c>
      <c r="D18" s="25" t="s">
        <v>204</v>
      </c>
      <c r="E18" s="25"/>
      <c r="F18" s="26" t="s">
        <v>167</v>
      </c>
      <c r="G18" s="26"/>
      <c r="H18" s="27" t="s">
        <v>89</v>
      </c>
      <c r="I18" s="28"/>
      <c r="J18" s="29">
        <v>2802.52</v>
      </c>
      <c r="K18" s="29"/>
      <c r="L18" s="24">
        <v>43378</v>
      </c>
      <c r="M18" s="24">
        <v>43377</v>
      </c>
      <c r="N18" s="31" t="s">
        <v>20</v>
      </c>
      <c r="O18" s="30"/>
      <c r="P18" s="30"/>
      <c r="Q18" s="31"/>
    </row>
    <row r="19" spans="1:17" s="32" customFormat="1" ht="10.199999999999999" x14ac:dyDescent="0.2">
      <c r="A19" s="22"/>
      <c r="B19" s="23"/>
      <c r="C19" s="24">
        <v>43377</v>
      </c>
      <c r="D19" s="25" t="s">
        <v>204</v>
      </c>
      <c r="E19" s="25"/>
      <c r="F19" s="26" t="s">
        <v>66</v>
      </c>
      <c r="G19" s="26"/>
      <c r="H19" s="27" t="s">
        <v>89</v>
      </c>
      <c r="I19" s="28"/>
      <c r="J19" s="29">
        <v>2972.5</v>
      </c>
      <c r="K19" s="29"/>
      <c r="L19" s="24">
        <v>43378</v>
      </c>
      <c r="M19" s="24">
        <v>43377</v>
      </c>
      <c r="N19" s="31" t="s">
        <v>20</v>
      </c>
      <c r="O19" s="30"/>
      <c r="P19" s="30"/>
      <c r="Q19" s="31"/>
    </row>
    <row r="20" spans="1:17" s="32" customFormat="1" ht="10.199999999999999" x14ac:dyDescent="0.2">
      <c r="A20" s="22"/>
      <c r="B20" s="23"/>
      <c r="C20" s="24">
        <v>43377</v>
      </c>
      <c r="D20" s="25" t="s">
        <v>204</v>
      </c>
      <c r="E20" s="25"/>
      <c r="F20" s="26" t="s">
        <v>205</v>
      </c>
      <c r="G20" s="26"/>
      <c r="H20" s="27" t="s">
        <v>89</v>
      </c>
      <c r="I20" s="28"/>
      <c r="J20" s="29">
        <v>1748.37</v>
      </c>
      <c r="K20" s="29"/>
      <c r="L20" s="24">
        <v>43378</v>
      </c>
      <c r="M20" s="24">
        <v>43377</v>
      </c>
      <c r="N20" s="31" t="s">
        <v>20</v>
      </c>
      <c r="O20" s="30"/>
      <c r="P20" s="30"/>
      <c r="Q20" s="31"/>
    </row>
    <row r="21" spans="1:17" s="32" customFormat="1" ht="10.199999999999999" x14ac:dyDescent="0.2">
      <c r="A21" s="22"/>
      <c r="B21" s="23"/>
      <c r="C21" s="24">
        <v>43377</v>
      </c>
      <c r="D21" s="25" t="s">
        <v>204</v>
      </c>
      <c r="E21" s="25"/>
      <c r="F21" s="26" t="s">
        <v>38</v>
      </c>
      <c r="G21" s="26"/>
      <c r="H21" s="27" t="s">
        <v>89</v>
      </c>
      <c r="I21" s="28"/>
      <c r="J21" s="29">
        <v>1748.37</v>
      </c>
      <c r="K21" s="29"/>
      <c r="L21" s="24">
        <v>43378</v>
      </c>
      <c r="M21" s="24">
        <v>43377</v>
      </c>
      <c r="N21" s="31" t="s">
        <v>20</v>
      </c>
      <c r="O21" s="30"/>
      <c r="P21" s="30"/>
      <c r="Q21" s="31"/>
    </row>
    <row r="22" spans="1:17" s="32" customFormat="1" ht="10.199999999999999" x14ac:dyDescent="0.2">
      <c r="A22" s="22"/>
      <c r="B22" s="23"/>
      <c r="C22" s="24">
        <v>43377</v>
      </c>
      <c r="D22" s="25" t="s">
        <v>204</v>
      </c>
      <c r="E22" s="25"/>
      <c r="F22" s="26" t="s">
        <v>61</v>
      </c>
      <c r="G22" s="26"/>
      <c r="H22" s="27" t="s">
        <v>89</v>
      </c>
      <c r="I22" s="28"/>
      <c r="J22" s="29">
        <v>1748.37</v>
      </c>
      <c r="K22" s="29"/>
      <c r="L22" s="24">
        <v>43378</v>
      </c>
      <c r="M22" s="24">
        <v>43377</v>
      </c>
      <c r="N22" s="31" t="s">
        <v>20</v>
      </c>
      <c r="O22" s="30"/>
      <c r="P22" s="30"/>
      <c r="Q22" s="31"/>
    </row>
    <row r="23" spans="1:17" s="32" customFormat="1" ht="10.199999999999999" x14ac:dyDescent="0.2">
      <c r="A23" s="22"/>
      <c r="B23" s="23"/>
      <c r="C23" s="24">
        <v>43377</v>
      </c>
      <c r="D23" s="25" t="s">
        <v>204</v>
      </c>
      <c r="E23" s="25"/>
      <c r="F23" s="26" t="s">
        <v>57</v>
      </c>
      <c r="G23" s="26"/>
      <c r="H23" s="27" t="s">
        <v>89</v>
      </c>
      <c r="I23" s="28"/>
      <c r="J23" s="29">
        <v>1748.37</v>
      </c>
      <c r="K23" s="29"/>
      <c r="L23" s="24">
        <v>43378</v>
      </c>
      <c r="M23" s="24">
        <v>43377</v>
      </c>
      <c r="N23" s="31" t="s">
        <v>20</v>
      </c>
      <c r="O23" s="30"/>
      <c r="P23" s="30"/>
      <c r="Q23" s="31"/>
    </row>
    <row r="24" spans="1:17" s="32" customFormat="1" ht="10.199999999999999" x14ac:dyDescent="0.2">
      <c r="A24" s="22"/>
      <c r="B24" s="23"/>
      <c r="C24" s="24">
        <v>43377</v>
      </c>
      <c r="D24" s="25" t="s">
        <v>204</v>
      </c>
      <c r="E24" s="25"/>
      <c r="F24" s="26" t="s">
        <v>82</v>
      </c>
      <c r="G24" s="26"/>
      <c r="H24" s="27" t="s">
        <v>89</v>
      </c>
      <c r="I24" s="28"/>
      <c r="J24" s="29">
        <v>1748.37</v>
      </c>
      <c r="K24" s="29"/>
      <c r="L24" s="24">
        <v>43378</v>
      </c>
      <c r="M24" s="24">
        <v>43377</v>
      </c>
      <c r="N24" s="31" t="s">
        <v>20</v>
      </c>
      <c r="O24" s="30"/>
      <c r="P24" s="30"/>
      <c r="Q24" s="31"/>
    </row>
    <row r="25" spans="1:17" s="32" customFormat="1" ht="10.199999999999999" x14ac:dyDescent="0.2">
      <c r="A25" s="22"/>
      <c r="B25" s="23"/>
      <c r="C25" s="24">
        <v>43377</v>
      </c>
      <c r="D25" s="25" t="s">
        <v>204</v>
      </c>
      <c r="E25" s="25"/>
      <c r="F25" s="26" t="s">
        <v>65</v>
      </c>
      <c r="G25" s="26"/>
      <c r="H25" s="27" t="s">
        <v>89</v>
      </c>
      <c r="I25" s="28"/>
      <c r="J25" s="29">
        <v>1748.37</v>
      </c>
      <c r="K25" s="29"/>
      <c r="L25" s="24">
        <v>43378</v>
      </c>
      <c r="M25" s="24">
        <v>43377</v>
      </c>
      <c r="N25" s="31" t="s">
        <v>20</v>
      </c>
      <c r="O25" s="30"/>
      <c r="P25" s="30"/>
      <c r="Q25" s="31"/>
    </row>
    <row r="26" spans="1:17" s="32" customFormat="1" ht="10.199999999999999" x14ac:dyDescent="0.2">
      <c r="A26" s="22"/>
      <c r="B26" s="23"/>
      <c r="C26" s="24">
        <v>43377</v>
      </c>
      <c r="D26" s="25" t="s">
        <v>204</v>
      </c>
      <c r="E26" s="25"/>
      <c r="F26" s="26" t="s">
        <v>37</v>
      </c>
      <c r="G26" s="26"/>
      <c r="H26" s="27" t="s">
        <v>89</v>
      </c>
      <c r="I26" s="28"/>
      <c r="J26" s="29">
        <v>1535.84</v>
      </c>
      <c r="K26" s="29"/>
      <c r="L26" s="24">
        <v>43378</v>
      </c>
      <c r="M26" s="24">
        <v>43377</v>
      </c>
      <c r="N26" s="31" t="s">
        <v>20</v>
      </c>
      <c r="O26" s="30"/>
      <c r="P26" s="30"/>
      <c r="Q26" s="31"/>
    </row>
    <row r="27" spans="1:17" s="32" customFormat="1" ht="10.199999999999999" x14ac:dyDescent="0.2">
      <c r="A27" s="22"/>
      <c r="B27" s="23"/>
      <c r="C27" s="24">
        <v>43377</v>
      </c>
      <c r="D27" s="25" t="s">
        <v>204</v>
      </c>
      <c r="E27" s="25"/>
      <c r="F27" s="26" t="s">
        <v>206</v>
      </c>
      <c r="G27" s="26"/>
      <c r="H27" s="27" t="s">
        <v>89</v>
      </c>
      <c r="I27" s="28"/>
      <c r="J27" s="29">
        <v>1748.37</v>
      </c>
      <c r="K27" s="29"/>
      <c r="L27" s="24">
        <v>43378</v>
      </c>
      <c r="M27" s="24">
        <v>43377</v>
      </c>
      <c r="N27" s="31" t="s">
        <v>20</v>
      </c>
      <c r="O27" s="30"/>
      <c r="P27" s="30"/>
      <c r="Q27" s="31"/>
    </row>
    <row r="28" spans="1:17" s="32" customFormat="1" ht="10.199999999999999" x14ac:dyDescent="0.2">
      <c r="A28" s="22"/>
      <c r="B28" s="23"/>
      <c r="C28" s="24">
        <v>43377</v>
      </c>
      <c r="D28" s="25" t="s">
        <v>204</v>
      </c>
      <c r="E28" s="25"/>
      <c r="F28" s="26" t="s">
        <v>207</v>
      </c>
      <c r="G28" s="26"/>
      <c r="H28" s="27" t="s">
        <v>89</v>
      </c>
      <c r="I28" s="28"/>
      <c r="J28" s="29">
        <v>1670.01</v>
      </c>
      <c r="K28" s="29"/>
      <c r="L28" s="24">
        <v>43378</v>
      </c>
      <c r="M28" s="24">
        <v>43377</v>
      </c>
      <c r="N28" s="31" t="s">
        <v>20</v>
      </c>
      <c r="O28" s="30"/>
      <c r="P28" s="30"/>
      <c r="Q28" s="31"/>
    </row>
    <row r="29" spans="1:17" s="32" customFormat="1" ht="10.199999999999999" x14ac:dyDescent="0.2">
      <c r="A29" s="22"/>
      <c r="B29" s="23"/>
      <c r="C29" s="24">
        <v>43377</v>
      </c>
      <c r="D29" s="25" t="s">
        <v>204</v>
      </c>
      <c r="E29" s="25"/>
      <c r="F29" s="26" t="s">
        <v>46</v>
      </c>
      <c r="G29" s="26"/>
      <c r="H29" s="27" t="s">
        <v>89</v>
      </c>
      <c r="I29" s="28"/>
      <c r="J29" s="29">
        <v>1373.43</v>
      </c>
      <c r="K29" s="29"/>
      <c r="L29" s="24">
        <v>43378</v>
      </c>
      <c r="M29" s="24">
        <v>43377</v>
      </c>
      <c r="N29" s="31" t="s">
        <v>20</v>
      </c>
      <c r="O29" s="30"/>
      <c r="P29" s="30"/>
      <c r="Q29" s="31"/>
    </row>
    <row r="30" spans="1:17" s="32" customFormat="1" ht="10.199999999999999" x14ac:dyDescent="0.2">
      <c r="A30" s="22"/>
      <c r="B30" s="23"/>
      <c r="C30" s="24">
        <v>43377</v>
      </c>
      <c r="D30" s="25" t="s">
        <v>204</v>
      </c>
      <c r="E30" s="25"/>
      <c r="F30" s="26" t="s">
        <v>208</v>
      </c>
      <c r="G30" s="26"/>
      <c r="H30" s="27" t="s">
        <v>89</v>
      </c>
      <c r="I30" s="28"/>
      <c r="J30" s="29">
        <v>1748.37</v>
      </c>
      <c r="K30" s="29"/>
      <c r="L30" s="24">
        <v>43378</v>
      </c>
      <c r="M30" s="24">
        <v>43377</v>
      </c>
      <c r="N30" s="31" t="s">
        <v>20</v>
      </c>
      <c r="O30" s="30"/>
      <c r="P30" s="30"/>
      <c r="Q30" s="31"/>
    </row>
    <row r="31" spans="1:17" s="32" customFormat="1" ht="10.199999999999999" x14ac:dyDescent="0.2">
      <c r="A31" s="22"/>
      <c r="B31" s="23"/>
      <c r="C31" s="24">
        <v>43377</v>
      </c>
      <c r="D31" s="25" t="s">
        <v>204</v>
      </c>
      <c r="E31" s="25"/>
      <c r="F31" s="26" t="s">
        <v>209</v>
      </c>
      <c r="G31" s="26"/>
      <c r="H31" s="27" t="s">
        <v>89</v>
      </c>
      <c r="I31" s="28"/>
      <c r="J31" s="29">
        <v>1748.37</v>
      </c>
      <c r="K31" s="29"/>
      <c r="L31" s="24">
        <v>43378</v>
      </c>
      <c r="M31" s="24">
        <v>43377</v>
      </c>
      <c r="N31" s="31" t="s">
        <v>20</v>
      </c>
      <c r="O31" s="30"/>
      <c r="P31" s="30"/>
      <c r="Q31" s="31"/>
    </row>
    <row r="32" spans="1:17" s="32" customFormat="1" ht="10.199999999999999" x14ac:dyDescent="0.2">
      <c r="A32" s="22"/>
      <c r="B32" s="23"/>
      <c r="C32" s="24">
        <v>43377</v>
      </c>
      <c r="D32" s="25" t="s">
        <v>204</v>
      </c>
      <c r="E32" s="25"/>
      <c r="F32" s="26" t="s">
        <v>210</v>
      </c>
      <c r="G32" s="26"/>
      <c r="H32" s="27" t="s">
        <v>89</v>
      </c>
      <c r="I32" s="28"/>
      <c r="J32" s="29">
        <v>1239.6400000000001</v>
      </c>
      <c r="K32" s="29"/>
      <c r="L32" s="24">
        <v>43378</v>
      </c>
      <c r="M32" s="24">
        <v>43377</v>
      </c>
      <c r="N32" s="31" t="s">
        <v>20</v>
      </c>
      <c r="O32" s="30"/>
      <c r="P32" s="30"/>
      <c r="Q32" s="31"/>
    </row>
    <row r="33" spans="1:17" s="32" customFormat="1" ht="10.199999999999999" x14ac:dyDescent="0.2">
      <c r="A33" s="22"/>
      <c r="B33" s="23"/>
      <c r="C33" s="24">
        <v>43377</v>
      </c>
      <c r="D33" s="25" t="s">
        <v>204</v>
      </c>
      <c r="E33" s="25"/>
      <c r="F33" s="26" t="s">
        <v>162</v>
      </c>
      <c r="G33" s="26"/>
      <c r="H33" s="27" t="s">
        <v>89</v>
      </c>
      <c r="I33" s="28"/>
      <c r="J33" s="29">
        <v>1656.75</v>
      </c>
      <c r="K33" s="29"/>
      <c r="L33" s="24">
        <v>43378</v>
      </c>
      <c r="M33" s="24">
        <v>43377</v>
      </c>
      <c r="N33" s="31" t="s">
        <v>20</v>
      </c>
      <c r="O33" s="30"/>
      <c r="P33" s="30"/>
      <c r="Q33" s="31"/>
    </row>
    <row r="34" spans="1:17" s="32" customFormat="1" ht="10.199999999999999" x14ac:dyDescent="0.2">
      <c r="A34" s="22"/>
      <c r="B34" s="23"/>
      <c r="C34" s="24">
        <v>43377</v>
      </c>
      <c r="D34" s="25" t="s">
        <v>204</v>
      </c>
      <c r="E34" s="25"/>
      <c r="F34" s="26" t="s">
        <v>211</v>
      </c>
      <c r="G34" s="26"/>
      <c r="H34" s="27" t="s">
        <v>89</v>
      </c>
      <c r="I34" s="28"/>
      <c r="J34" s="29">
        <v>2619.84</v>
      </c>
      <c r="K34" s="29"/>
      <c r="L34" s="24">
        <v>43378</v>
      </c>
      <c r="M34" s="24">
        <v>43377</v>
      </c>
      <c r="N34" s="31" t="s">
        <v>20</v>
      </c>
      <c r="O34" s="30"/>
      <c r="P34" s="30"/>
      <c r="Q34" s="31"/>
    </row>
    <row r="35" spans="1:17" s="32" customFormat="1" ht="10.199999999999999" x14ac:dyDescent="0.2">
      <c r="A35" s="22"/>
      <c r="B35" s="23"/>
      <c r="C35" s="24">
        <v>43377</v>
      </c>
      <c r="D35" s="25" t="s">
        <v>204</v>
      </c>
      <c r="E35" s="25"/>
      <c r="F35" s="26" t="s">
        <v>212</v>
      </c>
      <c r="G35" s="26"/>
      <c r="H35" s="27" t="s">
        <v>89</v>
      </c>
      <c r="I35" s="28"/>
      <c r="J35" s="29">
        <v>1466.39</v>
      </c>
      <c r="K35" s="29"/>
      <c r="L35" s="24">
        <v>43378</v>
      </c>
      <c r="M35" s="24">
        <v>43377</v>
      </c>
      <c r="N35" s="31" t="s">
        <v>20</v>
      </c>
      <c r="O35" s="30"/>
      <c r="P35" s="30"/>
      <c r="Q35" s="31"/>
    </row>
    <row r="36" spans="1:17" s="32" customFormat="1" ht="10.199999999999999" x14ac:dyDescent="0.2">
      <c r="A36" s="22"/>
      <c r="B36" s="23"/>
      <c r="C36" s="24">
        <v>43377</v>
      </c>
      <c r="D36" s="25" t="s">
        <v>204</v>
      </c>
      <c r="E36" s="25"/>
      <c r="F36" s="26" t="s">
        <v>168</v>
      </c>
      <c r="G36" s="26"/>
      <c r="H36" s="27" t="s">
        <v>89</v>
      </c>
      <c r="I36" s="28"/>
      <c r="J36" s="29">
        <v>1315.31</v>
      </c>
      <c r="K36" s="29"/>
      <c r="L36" s="24">
        <v>43378</v>
      </c>
      <c r="M36" s="24">
        <v>43377</v>
      </c>
      <c r="N36" s="31" t="s">
        <v>20</v>
      </c>
      <c r="O36" s="30"/>
      <c r="P36" s="30"/>
      <c r="Q36" s="31"/>
    </row>
    <row r="37" spans="1:17" s="32" customFormat="1" ht="10.199999999999999" x14ac:dyDescent="0.2">
      <c r="A37" s="22"/>
      <c r="B37" s="23"/>
      <c r="C37" s="24">
        <v>43377</v>
      </c>
      <c r="D37" s="25" t="s">
        <v>204</v>
      </c>
      <c r="E37" s="25"/>
      <c r="F37" s="26" t="s">
        <v>213</v>
      </c>
      <c r="G37" s="26"/>
      <c r="H37" s="27" t="s">
        <v>89</v>
      </c>
      <c r="I37" s="28"/>
      <c r="J37" s="29">
        <v>1239.6400000000001</v>
      </c>
      <c r="K37" s="29"/>
      <c r="L37" s="24">
        <v>43378</v>
      </c>
      <c r="M37" s="24">
        <v>43377</v>
      </c>
      <c r="N37" s="31" t="s">
        <v>20</v>
      </c>
      <c r="O37" s="30"/>
      <c r="P37" s="30"/>
      <c r="Q37" s="31"/>
    </row>
    <row r="38" spans="1:17" s="32" customFormat="1" ht="10.199999999999999" x14ac:dyDescent="0.2">
      <c r="A38" s="22"/>
      <c r="B38" s="23"/>
      <c r="C38" s="24">
        <v>43377</v>
      </c>
      <c r="D38" s="25" t="s">
        <v>204</v>
      </c>
      <c r="E38" s="25"/>
      <c r="F38" s="26" t="s">
        <v>67</v>
      </c>
      <c r="G38" s="26"/>
      <c r="H38" s="27" t="s">
        <v>89</v>
      </c>
      <c r="I38" s="28"/>
      <c r="J38" s="29">
        <v>1222.32</v>
      </c>
      <c r="K38" s="29"/>
      <c r="L38" s="24">
        <v>43378</v>
      </c>
      <c r="M38" s="24">
        <v>43377</v>
      </c>
      <c r="N38" s="31" t="s">
        <v>20</v>
      </c>
      <c r="O38" s="30"/>
      <c r="P38" s="30"/>
      <c r="Q38" s="31"/>
    </row>
    <row r="39" spans="1:17" s="32" customFormat="1" ht="10.199999999999999" x14ac:dyDescent="0.2">
      <c r="A39" s="22"/>
      <c r="B39" s="23"/>
      <c r="C39" s="24">
        <v>43377</v>
      </c>
      <c r="D39" s="25" t="s">
        <v>204</v>
      </c>
      <c r="E39" s="25"/>
      <c r="F39" s="26" t="s">
        <v>56</v>
      </c>
      <c r="G39" s="26"/>
      <c r="H39" s="27" t="s">
        <v>89</v>
      </c>
      <c r="I39" s="28"/>
      <c r="J39" s="29">
        <v>1748.37</v>
      </c>
      <c r="K39" s="29"/>
      <c r="L39" s="24">
        <v>43378</v>
      </c>
      <c r="M39" s="24">
        <v>43377</v>
      </c>
      <c r="N39" s="31" t="s">
        <v>20</v>
      </c>
      <c r="O39" s="30"/>
      <c r="P39" s="30"/>
      <c r="Q39" s="31"/>
    </row>
    <row r="40" spans="1:17" s="32" customFormat="1" ht="10.199999999999999" x14ac:dyDescent="0.2">
      <c r="A40" s="22"/>
      <c r="B40" s="23"/>
      <c r="C40" s="24">
        <v>43377</v>
      </c>
      <c r="D40" s="25" t="s">
        <v>204</v>
      </c>
      <c r="E40" s="25"/>
      <c r="F40" s="26" t="s">
        <v>214</v>
      </c>
      <c r="G40" s="26"/>
      <c r="H40" s="27" t="s">
        <v>89</v>
      </c>
      <c r="I40" s="28"/>
      <c r="J40" s="29">
        <v>1652.03</v>
      </c>
      <c r="K40" s="29"/>
      <c r="L40" s="24">
        <v>43378</v>
      </c>
      <c r="M40" s="24">
        <v>43377</v>
      </c>
      <c r="N40" s="31" t="s">
        <v>20</v>
      </c>
      <c r="O40" s="30"/>
      <c r="P40" s="30"/>
      <c r="Q40" s="31"/>
    </row>
    <row r="41" spans="1:17" s="32" customFormat="1" ht="10.199999999999999" x14ac:dyDescent="0.2">
      <c r="A41" s="22"/>
      <c r="B41" s="23"/>
      <c r="C41" s="24">
        <v>43377</v>
      </c>
      <c r="D41" s="25" t="s">
        <v>204</v>
      </c>
      <c r="E41" s="25"/>
      <c r="F41" s="26" t="s">
        <v>215</v>
      </c>
      <c r="G41" s="26"/>
      <c r="H41" s="27" t="s">
        <v>89</v>
      </c>
      <c r="I41" s="28"/>
      <c r="J41" s="29">
        <v>3074.49</v>
      </c>
      <c r="K41" s="29"/>
      <c r="L41" s="24">
        <v>43378</v>
      </c>
      <c r="M41" s="24">
        <v>43377</v>
      </c>
      <c r="N41" s="31" t="s">
        <v>20</v>
      </c>
      <c r="O41" s="30"/>
      <c r="P41" s="30"/>
      <c r="Q41" s="31"/>
    </row>
    <row r="42" spans="1:17" s="32" customFormat="1" ht="10.199999999999999" x14ac:dyDescent="0.2">
      <c r="A42" s="22"/>
      <c r="B42" s="23"/>
      <c r="C42" s="24">
        <v>43377</v>
      </c>
      <c r="D42" s="25" t="s">
        <v>204</v>
      </c>
      <c r="E42" s="25"/>
      <c r="F42" s="26" t="s">
        <v>62</v>
      </c>
      <c r="G42" s="26"/>
      <c r="H42" s="27" t="s">
        <v>89</v>
      </c>
      <c r="I42" s="28"/>
      <c r="J42" s="29">
        <v>1652.03</v>
      </c>
      <c r="K42" s="29"/>
      <c r="L42" s="24">
        <v>43378</v>
      </c>
      <c r="M42" s="24">
        <v>43377</v>
      </c>
      <c r="N42" s="31" t="s">
        <v>20</v>
      </c>
      <c r="O42" s="30"/>
      <c r="P42" s="30"/>
      <c r="Q42" s="31"/>
    </row>
    <row r="43" spans="1:17" s="32" customFormat="1" ht="10.199999999999999" x14ac:dyDescent="0.2">
      <c r="A43" s="22"/>
      <c r="B43" s="23"/>
      <c r="C43" s="24">
        <v>43377</v>
      </c>
      <c r="D43" s="25" t="s">
        <v>204</v>
      </c>
      <c r="E43" s="25"/>
      <c r="F43" s="26" t="s">
        <v>50</v>
      </c>
      <c r="G43" s="26"/>
      <c r="H43" s="27" t="s">
        <v>89</v>
      </c>
      <c r="I43" s="28"/>
      <c r="J43" s="29">
        <v>1222.32</v>
      </c>
      <c r="K43" s="29"/>
      <c r="L43" s="24">
        <v>43378</v>
      </c>
      <c r="M43" s="24">
        <v>43377</v>
      </c>
      <c r="N43" s="31" t="s">
        <v>20</v>
      </c>
      <c r="O43" s="30"/>
      <c r="P43" s="30"/>
      <c r="Q43" s="31"/>
    </row>
    <row r="44" spans="1:17" s="32" customFormat="1" ht="10.199999999999999" x14ac:dyDescent="0.2">
      <c r="A44" s="22"/>
      <c r="B44" s="23"/>
      <c r="C44" s="24">
        <v>43377</v>
      </c>
      <c r="D44" s="25" t="s">
        <v>204</v>
      </c>
      <c r="E44" s="25"/>
      <c r="F44" s="26" t="s">
        <v>216</v>
      </c>
      <c r="G44" s="26"/>
      <c r="H44" s="27" t="s">
        <v>89</v>
      </c>
      <c r="I44" s="28"/>
      <c r="J44" s="29">
        <v>1652.03</v>
      </c>
      <c r="K44" s="29"/>
      <c r="L44" s="24">
        <v>43378</v>
      </c>
      <c r="M44" s="24">
        <v>43377</v>
      </c>
      <c r="N44" s="31" t="s">
        <v>20</v>
      </c>
      <c r="O44" s="30"/>
      <c r="P44" s="30"/>
      <c r="Q44" s="31"/>
    </row>
    <row r="45" spans="1:17" s="32" customFormat="1" ht="10.199999999999999" x14ac:dyDescent="0.2">
      <c r="A45" s="22"/>
      <c r="B45" s="23"/>
      <c r="C45" s="24">
        <v>43377</v>
      </c>
      <c r="D45" s="25" t="s">
        <v>204</v>
      </c>
      <c r="E45" s="25"/>
      <c r="F45" s="26" t="s">
        <v>217</v>
      </c>
      <c r="G45" s="26"/>
      <c r="H45" s="27" t="s">
        <v>89</v>
      </c>
      <c r="I45" s="28"/>
      <c r="J45" s="29">
        <v>1921.17</v>
      </c>
      <c r="K45" s="29"/>
      <c r="L45" s="24">
        <v>43378</v>
      </c>
      <c r="M45" s="24">
        <v>43377</v>
      </c>
      <c r="N45" s="31" t="s">
        <v>20</v>
      </c>
      <c r="O45" s="30"/>
      <c r="P45" s="30"/>
      <c r="Q45" s="31"/>
    </row>
    <row r="46" spans="1:17" s="32" customFormat="1" ht="10.199999999999999" x14ac:dyDescent="0.2">
      <c r="A46" s="22"/>
      <c r="B46" s="23"/>
      <c r="C46" s="24">
        <v>43377</v>
      </c>
      <c r="D46" s="25" t="s">
        <v>204</v>
      </c>
      <c r="E46" s="25"/>
      <c r="F46" s="26" t="s">
        <v>218</v>
      </c>
      <c r="G46" s="26"/>
      <c r="H46" s="27" t="s">
        <v>89</v>
      </c>
      <c r="I46" s="28"/>
      <c r="J46" s="29">
        <v>1201.83</v>
      </c>
      <c r="K46" s="29"/>
      <c r="L46" s="24">
        <v>43378</v>
      </c>
      <c r="M46" s="24">
        <v>43377</v>
      </c>
      <c r="N46" s="31" t="s">
        <v>20</v>
      </c>
      <c r="O46" s="30"/>
      <c r="P46" s="30"/>
      <c r="Q46" s="31"/>
    </row>
    <row r="47" spans="1:17" s="32" customFormat="1" ht="10.199999999999999" x14ac:dyDescent="0.2">
      <c r="A47" s="22"/>
      <c r="B47" s="23"/>
      <c r="C47" s="24">
        <v>43377</v>
      </c>
      <c r="D47" s="25" t="s">
        <v>204</v>
      </c>
      <c r="E47" s="25"/>
      <c r="F47" s="26" t="s">
        <v>176</v>
      </c>
      <c r="G47" s="26"/>
      <c r="H47" s="27" t="s">
        <v>89</v>
      </c>
      <c r="I47" s="28"/>
      <c r="J47" s="29">
        <v>1484.81</v>
      </c>
      <c r="K47" s="29"/>
      <c r="L47" s="24">
        <v>43378</v>
      </c>
      <c r="M47" s="24">
        <v>43377</v>
      </c>
      <c r="N47" s="31" t="s">
        <v>20</v>
      </c>
      <c r="O47" s="30"/>
      <c r="P47" s="30"/>
      <c r="Q47" s="31"/>
    </row>
    <row r="48" spans="1:17" s="32" customFormat="1" ht="10.199999999999999" x14ac:dyDescent="0.2">
      <c r="A48" s="22"/>
      <c r="B48" s="23"/>
      <c r="C48" s="24">
        <v>43377</v>
      </c>
      <c r="D48" s="25" t="s">
        <v>204</v>
      </c>
      <c r="E48" s="25"/>
      <c r="F48" s="26" t="s">
        <v>71</v>
      </c>
      <c r="G48" s="26"/>
      <c r="H48" s="27" t="s">
        <v>89</v>
      </c>
      <c r="I48" s="28"/>
      <c r="J48" s="29">
        <v>1811.39</v>
      </c>
      <c r="K48" s="29"/>
      <c r="L48" s="24">
        <v>43378</v>
      </c>
      <c r="M48" s="24">
        <v>43377</v>
      </c>
      <c r="N48" s="31" t="s">
        <v>20</v>
      </c>
      <c r="O48" s="30"/>
      <c r="P48" s="30"/>
      <c r="Q48" s="31"/>
    </row>
    <row r="49" spans="1:17" s="32" customFormat="1" ht="10.199999999999999" x14ac:dyDescent="0.2">
      <c r="A49" s="22"/>
      <c r="B49" s="23"/>
      <c r="C49" s="24">
        <v>43377</v>
      </c>
      <c r="D49" s="25" t="s">
        <v>204</v>
      </c>
      <c r="E49" s="25"/>
      <c r="F49" s="26" t="s">
        <v>42</v>
      </c>
      <c r="G49" s="26"/>
      <c r="H49" s="27" t="s">
        <v>89</v>
      </c>
      <c r="I49" s="28"/>
      <c r="J49" s="29">
        <v>1373.43</v>
      </c>
      <c r="K49" s="29"/>
      <c r="L49" s="24">
        <v>43378</v>
      </c>
      <c r="M49" s="24">
        <v>43377</v>
      </c>
      <c r="N49" s="31" t="s">
        <v>20</v>
      </c>
      <c r="O49" s="30"/>
      <c r="P49" s="30"/>
      <c r="Q49" s="31"/>
    </row>
    <row r="50" spans="1:17" s="32" customFormat="1" ht="10.199999999999999" x14ac:dyDescent="0.2">
      <c r="A50" s="22"/>
      <c r="B50" s="23"/>
      <c r="C50" s="24">
        <v>43377</v>
      </c>
      <c r="D50" s="25" t="s">
        <v>204</v>
      </c>
      <c r="E50" s="25"/>
      <c r="F50" s="26" t="s">
        <v>219</v>
      </c>
      <c r="G50" s="26"/>
      <c r="H50" s="27" t="s">
        <v>89</v>
      </c>
      <c r="I50" s="28"/>
      <c r="J50" s="29">
        <v>3040.5</v>
      </c>
      <c r="K50" s="29"/>
      <c r="L50" s="24">
        <v>43378</v>
      </c>
      <c r="M50" s="24">
        <v>43377</v>
      </c>
      <c r="N50" s="31" t="s">
        <v>20</v>
      </c>
      <c r="O50" s="30"/>
      <c r="P50" s="30"/>
      <c r="Q50" s="31"/>
    </row>
    <row r="51" spans="1:17" s="32" customFormat="1" ht="10.199999999999999" x14ac:dyDescent="0.2">
      <c r="A51" s="22"/>
      <c r="B51" s="23"/>
      <c r="C51" s="24">
        <v>43377</v>
      </c>
      <c r="D51" s="25" t="s">
        <v>204</v>
      </c>
      <c r="E51" s="25"/>
      <c r="F51" s="26" t="s">
        <v>34</v>
      </c>
      <c r="G51" s="26"/>
      <c r="H51" s="27" t="s">
        <v>89</v>
      </c>
      <c r="I51" s="28"/>
      <c r="J51" s="29">
        <v>1606.73</v>
      </c>
      <c r="K51" s="29"/>
      <c r="L51" s="24">
        <v>43378</v>
      </c>
      <c r="M51" s="24">
        <v>43377</v>
      </c>
      <c r="N51" s="31" t="s">
        <v>20</v>
      </c>
      <c r="O51" s="30"/>
      <c r="P51" s="30"/>
      <c r="Q51" s="31"/>
    </row>
    <row r="52" spans="1:17" s="32" customFormat="1" ht="10.199999999999999" x14ac:dyDescent="0.2">
      <c r="A52" s="22"/>
      <c r="B52" s="23"/>
      <c r="C52" s="24">
        <v>43377</v>
      </c>
      <c r="D52" s="25" t="s">
        <v>204</v>
      </c>
      <c r="E52" s="25"/>
      <c r="F52" s="26" t="s">
        <v>220</v>
      </c>
      <c r="G52" s="26"/>
      <c r="H52" s="27" t="s">
        <v>89</v>
      </c>
      <c r="I52" s="28"/>
      <c r="J52" s="29">
        <v>1175.82</v>
      </c>
      <c r="K52" s="29"/>
      <c r="L52" s="24">
        <v>43378</v>
      </c>
      <c r="M52" s="24">
        <v>43377</v>
      </c>
      <c r="N52" s="31" t="s">
        <v>20</v>
      </c>
      <c r="O52" s="30"/>
      <c r="P52" s="30"/>
      <c r="Q52" s="31"/>
    </row>
    <row r="53" spans="1:17" s="32" customFormat="1" ht="10.199999999999999" x14ac:dyDescent="0.2">
      <c r="A53" s="22"/>
      <c r="B53" s="23"/>
      <c r="C53" s="24">
        <v>43377</v>
      </c>
      <c r="D53" s="25" t="s">
        <v>204</v>
      </c>
      <c r="E53" s="25"/>
      <c r="F53" s="26" t="s">
        <v>221</v>
      </c>
      <c r="G53" s="26"/>
      <c r="H53" s="27" t="s">
        <v>89</v>
      </c>
      <c r="I53" s="28"/>
      <c r="J53" s="29">
        <v>1652.03</v>
      </c>
      <c r="K53" s="29"/>
      <c r="L53" s="24">
        <v>43378</v>
      </c>
      <c r="M53" s="24">
        <v>43377</v>
      </c>
      <c r="N53" s="31" t="s">
        <v>20</v>
      </c>
      <c r="O53" s="30"/>
      <c r="P53" s="30"/>
      <c r="Q53" s="31"/>
    </row>
    <row r="54" spans="1:17" s="32" customFormat="1" ht="10.199999999999999" x14ac:dyDescent="0.2">
      <c r="A54" s="22"/>
      <c r="B54" s="23"/>
      <c r="C54" s="24">
        <v>43377</v>
      </c>
      <c r="D54" s="25" t="s">
        <v>204</v>
      </c>
      <c r="E54" s="25"/>
      <c r="F54" s="26" t="s">
        <v>165</v>
      </c>
      <c r="G54" s="26"/>
      <c r="H54" s="27" t="s">
        <v>89</v>
      </c>
      <c r="I54" s="28"/>
      <c r="J54" s="29">
        <v>2802.5</v>
      </c>
      <c r="K54" s="29"/>
      <c r="L54" s="24">
        <v>43378</v>
      </c>
      <c r="M54" s="24">
        <v>43377</v>
      </c>
      <c r="N54" s="31" t="s">
        <v>20</v>
      </c>
      <c r="O54" s="30"/>
      <c r="P54" s="30"/>
      <c r="Q54" s="31"/>
    </row>
    <row r="55" spans="1:17" s="32" customFormat="1" ht="10.199999999999999" x14ac:dyDescent="0.2">
      <c r="A55" s="22"/>
      <c r="B55" s="23"/>
      <c r="C55" s="24">
        <v>43377</v>
      </c>
      <c r="D55" s="25" t="s">
        <v>204</v>
      </c>
      <c r="E55" s="25"/>
      <c r="F55" s="26" t="s">
        <v>28</v>
      </c>
      <c r="G55" s="26"/>
      <c r="H55" s="27" t="s">
        <v>89</v>
      </c>
      <c r="I55" s="28"/>
      <c r="J55" s="29">
        <v>1748.37</v>
      </c>
      <c r="K55" s="29"/>
      <c r="L55" s="24">
        <v>43378</v>
      </c>
      <c r="M55" s="24">
        <v>43377</v>
      </c>
      <c r="N55" s="31" t="s">
        <v>20</v>
      </c>
      <c r="O55" s="30"/>
      <c r="P55" s="30"/>
      <c r="Q55" s="31"/>
    </row>
    <row r="56" spans="1:17" s="32" customFormat="1" ht="10.199999999999999" x14ac:dyDescent="0.2">
      <c r="A56" s="22"/>
      <c r="B56" s="23"/>
      <c r="C56" s="24">
        <v>43377</v>
      </c>
      <c r="D56" s="25" t="s">
        <v>204</v>
      </c>
      <c r="E56" s="25"/>
      <c r="F56" s="26" t="s">
        <v>222</v>
      </c>
      <c r="G56" s="26"/>
      <c r="H56" s="27" t="s">
        <v>89</v>
      </c>
      <c r="I56" s="28"/>
      <c r="J56" s="29">
        <v>1471.93</v>
      </c>
      <c r="K56" s="29"/>
      <c r="L56" s="24">
        <v>43378</v>
      </c>
      <c r="M56" s="24">
        <v>43377</v>
      </c>
      <c r="N56" s="31" t="s">
        <v>20</v>
      </c>
      <c r="O56" s="30"/>
      <c r="P56" s="30"/>
      <c r="Q56" s="31"/>
    </row>
    <row r="57" spans="1:17" s="32" customFormat="1" ht="10.199999999999999" x14ac:dyDescent="0.2">
      <c r="A57" s="22"/>
      <c r="B57" s="23"/>
      <c r="C57" s="24">
        <v>43377</v>
      </c>
      <c r="D57" s="25" t="s">
        <v>204</v>
      </c>
      <c r="E57" s="25"/>
      <c r="F57" s="26" t="s">
        <v>81</v>
      </c>
      <c r="G57" s="26"/>
      <c r="H57" s="27" t="s">
        <v>89</v>
      </c>
      <c r="I57" s="28"/>
      <c r="J57" s="29">
        <v>1315.31</v>
      </c>
      <c r="K57" s="29"/>
      <c r="L57" s="24">
        <v>43378</v>
      </c>
      <c r="M57" s="24">
        <v>43377</v>
      </c>
      <c r="N57" s="31" t="s">
        <v>20</v>
      </c>
      <c r="O57" s="30"/>
      <c r="P57" s="30"/>
      <c r="Q57" s="31"/>
    </row>
    <row r="58" spans="1:17" s="32" customFormat="1" ht="10.199999999999999" x14ac:dyDescent="0.2">
      <c r="A58" s="22"/>
      <c r="B58" s="23"/>
      <c r="C58" s="24">
        <v>43377</v>
      </c>
      <c r="D58" s="25" t="s">
        <v>204</v>
      </c>
      <c r="E58" s="25"/>
      <c r="F58" s="26" t="s">
        <v>63</v>
      </c>
      <c r="G58" s="26"/>
      <c r="H58" s="27" t="s">
        <v>89</v>
      </c>
      <c r="I58" s="28"/>
      <c r="J58" s="29">
        <v>2972.5</v>
      </c>
      <c r="K58" s="29"/>
      <c r="L58" s="24">
        <v>43378</v>
      </c>
      <c r="M58" s="24">
        <v>43377</v>
      </c>
      <c r="N58" s="31" t="s">
        <v>20</v>
      </c>
      <c r="O58" s="30"/>
      <c r="P58" s="30"/>
      <c r="Q58" s="31"/>
    </row>
    <row r="59" spans="1:17" s="32" customFormat="1" ht="10.199999999999999" x14ac:dyDescent="0.2">
      <c r="A59" s="22"/>
      <c r="B59" s="23"/>
      <c r="C59" s="24">
        <v>43377</v>
      </c>
      <c r="D59" s="25" t="s">
        <v>204</v>
      </c>
      <c r="E59" s="25"/>
      <c r="F59" s="26" t="s">
        <v>49</v>
      </c>
      <c r="G59" s="26"/>
      <c r="H59" s="27" t="s">
        <v>89</v>
      </c>
      <c r="I59" s="28"/>
      <c r="J59" s="29">
        <v>2972.5</v>
      </c>
      <c r="K59" s="29"/>
      <c r="L59" s="24">
        <v>43378</v>
      </c>
      <c r="M59" s="24">
        <v>43377</v>
      </c>
      <c r="N59" s="31" t="s">
        <v>20</v>
      </c>
      <c r="O59" s="30"/>
      <c r="P59" s="30"/>
      <c r="Q59" s="31"/>
    </row>
    <row r="60" spans="1:17" s="32" customFormat="1" ht="10.199999999999999" x14ac:dyDescent="0.2">
      <c r="A60" s="22"/>
      <c r="B60" s="23"/>
      <c r="C60" s="24">
        <v>43377</v>
      </c>
      <c r="D60" s="25" t="s">
        <v>204</v>
      </c>
      <c r="E60" s="25"/>
      <c r="F60" s="26" t="s">
        <v>88</v>
      </c>
      <c r="G60" s="26"/>
      <c r="H60" s="27" t="s">
        <v>89</v>
      </c>
      <c r="I60" s="28"/>
      <c r="J60" s="29">
        <v>1741.93</v>
      </c>
      <c r="K60" s="29"/>
      <c r="L60" s="24">
        <v>43378</v>
      </c>
      <c r="M60" s="24">
        <v>43377</v>
      </c>
      <c r="N60" s="31" t="s">
        <v>20</v>
      </c>
      <c r="O60" s="30"/>
      <c r="P60" s="30"/>
      <c r="Q60" s="31"/>
    </row>
    <row r="61" spans="1:17" s="32" customFormat="1" ht="10.199999999999999" x14ac:dyDescent="0.2">
      <c r="A61" s="22"/>
      <c r="B61" s="23"/>
      <c r="C61" s="24">
        <v>43377</v>
      </c>
      <c r="D61" s="25" t="s">
        <v>204</v>
      </c>
      <c r="E61" s="25"/>
      <c r="F61" s="26" t="s">
        <v>41</v>
      </c>
      <c r="G61" s="26"/>
      <c r="H61" s="27" t="s">
        <v>89</v>
      </c>
      <c r="I61" s="28"/>
      <c r="J61" s="29">
        <v>1467.12</v>
      </c>
      <c r="K61" s="29"/>
      <c r="L61" s="24">
        <v>43378</v>
      </c>
      <c r="M61" s="24">
        <v>43377</v>
      </c>
      <c r="N61" s="31" t="s">
        <v>20</v>
      </c>
      <c r="O61" s="30"/>
      <c r="P61" s="30"/>
      <c r="Q61" s="31"/>
    </row>
    <row r="62" spans="1:17" s="32" customFormat="1" ht="10.199999999999999" x14ac:dyDescent="0.2">
      <c r="A62" s="22"/>
      <c r="B62" s="23"/>
      <c r="C62" s="24">
        <v>43377</v>
      </c>
      <c r="D62" s="25" t="s">
        <v>204</v>
      </c>
      <c r="E62" s="25"/>
      <c r="F62" s="26" t="s">
        <v>223</v>
      </c>
      <c r="G62" s="26"/>
      <c r="H62" s="27" t="s">
        <v>89</v>
      </c>
      <c r="I62" s="28"/>
      <c r="J62" s="29">
        <v>1201.83</v>
      </c>
      <c r="K62" s="29"/>
      <c r="L62" s="24">
        <v>43378</v>
      </c>
      <c r="M62" s="24">
        <v>43377</v>
      </c>
      <c r="N62" s="31" t="s">
        <v>20</v>
      </c>
      <c r="O62" s="30"/>
      <c r="P62" s="30"/>
      <c r="Q62" s="31"/>
    </row>
    <row r="63" spans="1:17" s="32" customFormat="1" ht="10.199999999999999" x14ac:dyDescent="0.2">
      <c r="A63" s="22"/>
      <c r="B63" s="23"/>
      <c r="C63" s="24">
        <v>43377</v>
      </c>
      <c r="D63" s="25" t="s">
        <v>204</v>
      </c>
      <c r="E63" s="25"/>
      <c r="F63" s="26" t="s">
        <v>35</v>
      </c>
      <c r="G63" s="26"/>
      <c r="H63" s="27" t="s">
        <v>89</v>
      </c>
      <c r="I63" s="28"/>
      <c r="J63" s="29">
        <v>1606.73</v>
      </c>
      <c r="K63" s="29"/>
      <c r="L63" s="24">
        <v>43378</v>
      </c>
      <c r="M63" s="24">
        <v>43377</v>
      </c>
      <c r="N63" s="31" t="s">
        <v>20</v>
      </c>
      <c r="O63" s="30"/>
      <c r="P63" s="30"/>
      <c r="Q63" s="31"/>
    </row>
    <row r="64" spans="1:17" s="32" customFormat="1" ht="10.199999999999999" x14ac:dyDescent="0.2">
      <c r="A64" s="22"/>
      <c r="B64" s="23"/>
      <c r="C64" s="24">
        <v>43377</v>
      </c>
      <c r="D64" s="25" t="s">
        <v>204</v>
      </c>
      <c r="E64" s="25"/>
      <c r="F64" s="26" t="s">
        <v>224</v>
      </c>
      <c r="G64" s="26"/>
      <c r="H64" s="27" t="s">
        <v>89</v>
      </c>
      <c r="I64" s="28"/>
      <c r="J64" s="29">
        <v>1634.84</v>
      </c>
      <c r="K64" s="29"/>
      <c r="L64" s="24">
        <v>43378</v>
      </c>
      <c r="M64" s="24">
        <v>43377</v>
      </c>
      <c r="N64" s="31" t="s">
        <v>20</v>
      </c>
      <c r="O64" s="30"/>
      <c r="P64" s="30"/>
      <c r="Q64" s="31"/>
    </row>
    <row r="65" spans="1:17" s="32" customFormat="1" ht="10.199999999999999" x14ac:dyDescent="0.2">
      <c r="A65" s="22"/>
      <c r="B65" s="23"/>
      <c r="C65" s="24">
        <v>43377</v>
      </c>
      <c r="D65" s="25" t="s">
        <v>204</v>
      </c>
      <c r="E65" s="25"/>
      <c r="F65" s="26" t="s">
        <v>51</v>
      </c>
      <c r="G65" s="26"/>
      <c r="H65" s="27" t="s">
        <v>89</v>
      </c>
      <c r="I65" s="28"/>
      <c r="J65" s="29">
        <v>1315.31</v>
      </c>
      <c r="K65" s="29"/>
      <c r="L65" s="24">
        <v>43378</v>
      </c>
      <c r="M65" s="24">
        <v>43377</v>
      </c>
      <c r="N65" s="31" t="s">
        <v>20</v>
      </c>
      <c r="O65" s="30"/>
      <c r="P65" s="30"/>
      <c r="Q65" s="31"/>
    </row>
    <row r="66" spans="1:17" s="32" customFormat="1" ht="10.199999999999999" x14ac:dyDescent="0.2">
      <c r="A66" s="22"/>
      <c r="B66" s="23"/>
      <c r="C66" s="24">
        <v>43377</v>
      </c>
      <c r="D66" s="25" t="s">
        <v>204</v>
      </c>
      <c r="E66" s="25"/>
      <c r="F66" s="26" t="s">
        <v>225</v>
      </c>
      <c r="G66" s="26"/>
      <c r="H66" s="27" t="s">
        <v>89</v>
      </c>
      <c r="I66" s="28"/>
      <c r="J66" s="29">
        <v>2972.5</v>
      </c>
      <c r="K66" s="29"/>
      <c r="L66" s="24">
        <v>43378</v>
      </c>
      <c r="M66" s="24">
        <v>43377</v>
      </c>
      <c r="N66" s="31" t="s">
        <v>20</v>
      </c>
      <c r="O66" s="30"/>
      <c r="P66" s="30"/>
      <c r="Q66" s="31"/>
    </row>
    <row r="67" spans="1:17" s="32" customFormat="1" ht="10.199999999999999" x14ac:dyDescent="0.2">
      <c r="A67" s="22"/>
      <c r="B67" s="23"/>
      <c r="C67" s="24">
        <v>43377</v>
      </c>
      <c r="D67" s="25" t="s">
        <v>204</v>
      </c>
      <c r="E67" s="25"/>
      <c r="F67" s="26" t="s">
        <v>33</v>
      </c>
      <c r="G67" s="26"/>
      <c r="H67" s="27" t="s">
        <v>89</v>
      </c>
      <c r="I67" s="28"/>
      <c r="J67" s="29">
        <v>1606.73</v>
      </c>
      <c r="K67" s="29"/>
      <c r="L67" s="24">
        <v>43378</v>
      </c>
      <c r="M67" s="24">
        <v>43377</v>
      </c>
      <c r="N67" s="31" t="s">
        <v>20</v>
      </c>
      <c r="O67" s="30"/>
      <c r="P67" s="30"/>
      <c r="Q67" s="31"/>
    </row>
    <row r="68" spans="1:17" s="32" customFormat="1" ht="10.199999999999999" x14ac:dyDescent="0.2">
      <c r="A68" s="22"/>
      <c r="B68" s="23"/>
      <c r="C68" s="24">
        <v>43377</v>
      </c>
      <c r="D68" s="25" t="s">
        <v>204</v>
      </c>
      <c r="E68" s="25"/>
      <c r="F68" s="26" t="s">
        <v>69</v>
      </c>
      <c r="G68" s="26"/>
      <c r="H68" s="27" t="s">
        <v>89</v>
      </c>
      <c r="I68" s="28"/>
      <c r="J68" s="29">
        <v>1652.03</v>
      </c>
      <c r="K68" s="29"/>
      <c r="L68" s="24">
        <v>43378</v>
      </c>
      <c r="M68" s="24">
        <v>43377</v>
      </c>
      <c r="N68" s="31" t="s">
        <v>20</v>
      </c>
      <c r="O68" s="30"/>
      <c r="P68" s="30"/>
      <c r="Q68" s="31"/>
    </row>
    <row r="69" spans="1:17" s="32" customFormat="1" ht="10.199999999999999" x14ac:dyDescent="0.2">
      <c r="A69" s="22"/>
      <c r="B69" s="23"/>
      <c r="C69" s="24">
        <v>43377</v>
      </c>
      <c r="D69" s="25" t="s">
        <v>204</v>
      </c>
      <c r="E69" s="25"/>
      <c r="F69" s="26" t="s">
        <v>175</v>
      </c>
      <c r="G69" s="26"/>
      <c r="H69" s="27" t="s">
        <v>89</v>
      </c>
      <c r="I69" s="28"/>
      <c r="J69" s="29">
        <v>1201.83</v>
      </c>
      <c r="K69" s="29"/>
      <c r="L69" s="24">
        <v>43378</v>
      </c>
      <c r="M69" s="24">
        <v>43377</v>
      </c>
      <c r="N69" s="31" t="s">
        <v>20</v>
      </c>
      <c r="O69" s="30"/>
      <c r="P69" s="30"/>
      <c r="Q69" s="31"/>
    </row>
    <row r="70" spans="1:17" s="32" customFormat="1" ht="10.199999999999999" x14ac:dyDescent="0.2">
      <c r="A70" s="22"/>
      <c r="B70" s="23"/>
      <c r="C70" s="24">
        <v>43377</v>
      </c>
      <c r="D70" s="25" t="s">
        <v>204</v>
      </c>
      <c r="E70" s="25"/>
      <c r="F70" s="26" t="s">
        <v>226</v>
      </c>
      <c r="G70" s="26"/>
      <c r="H70" s="27" t="s">
        <v>89</v>
      </c>
      <c r="I70" s="28"/>
      <c r="J70" s="29">
        <v>511.44</v>
      </c>
      <c r="K70" s="29"/>
      <c r="L70" s="24">
        <v>43378</v>
      </c>
      <c r="M70" s="24">
        <v>43377</v>
      </c>
      <c r="N70" s="31" t="s">
        <v>20</v>
      </c>
      <c r="O70" s="30"/>
      <c r="P70" s="30"/>
      <c r="Q70" s="31"/>
    </row>
    <row r="71" spans="1:17" s="32" customFormat="1" ht="10.199999999999999" x14ac:dyDescent="0.2">
      <c r="A71" s="22"/>
      <c r="B71" s="23"/>
      <c r="C71" s="24">
        <v>43377</v>
      </c>
      <c r="D71" s="25" t="s">
        <v>204</v>
      </c>
      <c r="E71" s="25"/>
      <c r="F71" s="26" t="s">
        <v>36</v>
      </c>
      <c r="G71" s="26"/>
      <c r="H71" s="27" t="s">
        <v>89</v>
      </c>
      <c r="I71" s="28"/>
      <c r="J71" s="29">
        <v>1354.05</v>
      </c>
      <c r="K71" s="29"/>
      <c r="L71" s="24">
        <v>43378</v>
      </c>
      <c r="M71" s="24">
        <v>43377</v>
      </c>
      <c r="N71" s="31" t="s">
        <v>20</v>
      </c>
      <c r="O71" s="30"/>
      <c r="P71" s="30"/>
      <c r="Q71" s="31"/>
    </row>
    <row r="72" spans="1:17" s="32" customFormat="1" ht="10.199999999999999" x14ac:dyDescent="0.2">
      <c r="A72" s="22"/>
      <c r="B72" s="23"/>
      <c r="C72" s="24">
        <v>43377</v>
      </c>
      <c r="D72" s="25" t="s">
        <v>204</v>
      </c>
      <c r="E72" s="25"/>
      <c r="F72" s="26" t="s">
        <v>53</v>
      </c>
      <c r="G72" s="26"/>
      <c r="H72" s="27" t="s">
        <v>89</v>
      </c>
      <c r="I72" s="28"/>
      <c r="J72" s="29">
        <v>1748.37</v>
      </c>
      <c r="K72" s="29"/>
      <c r="L72" s="24">
        <v>43378</v>
      </c>
      <c r="M72" s="24">
        <v>43377</v>
      </c>
      <c r="N72" s="31" t="s">
        <v>20</v>
      </c>
      <c r="O72" s="30"/>
      <c r="P72" s="30"/>
      <c r="Q72" s="31"/>
    </row>
    <row r="73" spans="1:17" s="32" customFormat="1" ht="10.199999999999999" x14ac:dyDescent="0.2">
      <c r="A73" s="22"/>
      <c r="B73" s="23"/>
      <c r="C73" s="24">
        <v>43377</v>
      </c>
      <c r="D73" s="25" t="s">
        <v>204</v>
      </c>
      <c r="E73" s="25"/>
      <c r="F73" s="26" t="s">
        <v>79</v>
      </c>
      <c r="G73" s="26"/>
      <c r="H73" s="27" t="s">
        <v>89</v>
      </c>
      <c r="I73" s="28"/>
      <c r="J73" s="29">
        <v>1495.59</v>
      </c>
      <c r="K73" s="29"/>
      <c r="L73" s="24">
        <v>43378</v>
      </c>
      <c r="M73" s="24">
        <v>43377</v>
      </c>
      <c r="N73" s="31" t="s">
        <v>20</v>
      </c>
      <c r="O73" s="30"/>
      <c r="P73" s="30"/>
      <c r="Q73" s="31"/>
    </row>
    <row r="74" spans="1:17" s="32" customFormat="1" ht="10.199999999999999" x14ac:dyDescent="0.2">
      <c r="A74" s="22"/>
      <c r="B74" s="23"/>
      <c r="C74" s="24">
        <v>43377</v>
      </c>
      <c r="D74" s="25" t="s">
        <v>204</v>
      </c>
      <c r="E74" s="25"/>
      <c r="F74" s="26" t="s">
        <v>227</v>
      </c>
      <c r="G74" s="26"/>
      <c r="H74" s="27" t="s">
        <v>89</v>
      </c>
      <c r="I74" s="28"/>
      <c r="J74" s="29">
        <v>1921.17</v>
      </c>
      <c r="K74" s="29"/>
      <c r="L74" s="24">
        <v>43378</v>
      </c>
      <c r="M74" s="24">
        <v>43377</v>
      </c>
      <c r="N74" s="31" t="s">
        <v>20</v>
      </c>
      <c r="O74" s="30"/>
      <c r="P74" s="30"/>
      <c r="Q74" s="31"/>
    </row>
    <row r="75" spans="1:17" s="32" customFormat="1" ht="10.199999999999999" x14ac:dyDescent="0.2">
      <c r="A75" s="22"/>
      <c r="B75" s="23"/>
      <c r="C75" s="24">
        <v>43377</v>
      </c>
      <c r="D75" s="25" t="s">
        <v>204</v>
      </c>
      <c r="E75" s="25"/>
      <c r="F75" s="26" t="s">
        <v>228</v>
      </c>
      <c r="G75" s="26"/>
      <c r="H75" s="27" t="s">
        <v>89</v>
      </c>
      <c r="I75" s="28"/>
      <c r="J75" s="29">
        <v>2960.76</v>
      </c>
      <c r="K75" s="29"/>
      <c r="L75" s="24">
        <v>43378</v>
      </c>
      <c r="M75" s="24">
        <v>43377</v>
      </c>
      <c r="N75" s="31" t="s">
        <v>20</v>
      </c>
      <c r="O75" s="30"/>
      <c r="P75" s="30"/>
      <c r="Q75" s="31"/>
    </row>
    <row r="76" spans="1:17" s="32" customFormat="1" ht="10.199999999999999" x14ac:dyDescent="0.2">
      <c r="A76" s="22"/>
      <c r="B76" s="23"/>
      <c r="C76" s="24">
        <v>43377</v>
      </c>
      <c r="D76" s="25" t="s">
        <v>204</v>
      </c>
      <c r="E76" s="25"/>
      <c r="F76" s="26" t="s">
        <v>229</v>
      </c>
      <c r="G76" s="26"/>
      <c r="H76" s="27" t="s">
        <v>89</v>
      </c>
      <c r="I76" s="28"/>
      <c r="J76" s="29">
        <v>1201.83</v>
      </c>
      <c r="K76" s="29"/>
      <c r="L76" s="24">
        <v>43378</v>
      </c>
      <c r="M76" s="24">
        <v>43377</v>
      </c>
      <c r="N76" s="31" t="s">
        <v>20</v>
      </c>
      <c r="O76" s="30"/>
      <c r="P76" s="30"/>
      <c r="Q76" s="31"/>
    </row>
    <row r="77" spans="1:17" s="32" customFormat="1" ht="10.199999999999999" x14ac:dyDescent="0.2">
      <c r="A77" s="22"/>
      <c r="B77" s="23"/>
      <c r="C77" s="24">
        <v>43377</v>
      </c>
      <c r="D77" s="25" t="s">
        <v>204</v>
      </c>
      <c r="E77" s="25"/>
      <c r="F77" s="26" t="s">
        <v>173</v>
      </c>
      <c r="G77" s="26"/>
      <c r="H77" s="27" t="s">
        <v>89</v>
      </c>
      <c r="I77" s="28"/>
      <c r="J77" s="29">
        <v>1748.37</v>
      </c>
      <c r="K77" s="29"/>
      <c r="L77" s="24">
        <v>43378</v>
      </c>
      <c r="M77" s="24">
        <v>43377</v>
      </c>
      <c r="N77" s="31" t="s">
        <v>20</v>
      </c>
      <c r="O77" s="30"/>
      <c r="P77" s="30"/>
      <c r="Q77" s="31"/>
    </row>
    <row r="78" spans="1:17" s="32" customFormat="1" ht="10.199999999999999" x14ac:dyDescent="0.2">
      <c r="A78" s="22"/>
      <c r="B78" s="23"/>
      <c r="C78" s="24">
        <v>43377</v>
      </c>
      <c r="D78" s="25" t="s">
        <v>204</v>
      </c>
      <c r="E78" s="25"/>
      <c r="F78" s="26" t="s">
        <v>75</v>
      </c>
      <c r="G78" s="26"/>
      <c r="H78" s="27" t="s">
        <v>89</v>
      </c>
      <c r="I78" s="28"/>
      <c r="J78" s="29">
        <v>4775.2299999999996</v>
      </c>
      <c r="K78" s="29"/>
      <c r="L78" s="24">
        <v>43378</v>
      </c>
      <c r="M78" s="24">
        <v>43377</v>
      </c>
      <c r="N78" s="31" t="s">
        <v>20</v>
      </c>
      <c r="O78" s="30"/>
      <c r="P78" s="30"/>
      <c r="Q78" s="31"/>
    </row>
    <row r="79" spans="1:17" s="32" customFormat="1" ht="10.199999999999999" x14ac:dyDescent="0.2">
      <c r="A79" s="22"/>
      <c r="B79" s="23"/>
      <c r="C79" s="24">
        <v>43377</v>
      </c>
      <c r="D79" s="25" t="s">
        <v>204</v>
      </c>
      <c r="E79" s="25"/>
      <c r="F79" s="26" t="s">
        <v>230</v>
      </c>
      <c r="G79" s="26"/>
      <c r="H79" s="27" t="s">
        <v>89</v>
      </c>
      <c r="I79" s="28"/>
      <c r="J79" s="29">
        <v>1727.73</v>
      </c>
      <c r="K79" s="29"/>
      <c r="L79" s="24">
        <v>43378</v>
      </c>
      <c r="M79" s="24">
        <v>43377</v>
      </c>
      <c r="N79" s="31" t="s">
        <v>20</v>
      </c>
      <c r="O79" s="30"/>
      <c r="P79" s="30"/>
      <c r="Q79" s="31"/>
    </row>
    <row r="80" spans="1:17" s="32" customFormat="1" ht="10.199999999999999" x14ac:dyDescent="0.2">
      <c r="A80" s="22"/>
      <c r="B80" s="23"/>
      <c r="C80" s="24">
        <v>43377</v>
      </c>
      <c r="D80" s="25" t="s">
        <v>204</v>
      </c>
      <c r="E80" s="25"/>
      <c r="F80" s="26" t="s">
        <v>231</v>
      </c>
      <c r="G80" s="26"/>
      <c r="H80" s="27" t="s">
        <v>89</v>
      </c>
      <c r="I80" s="28"/>
      <c r="J80" s="29">
        <v>1315.31</v>
      </c>
      <c r="K80" s="29"/>
      <c r="L80" s="24">
        <v>43378</v>
      </c>
      <c r="M80" s="24">
        <v>43377</v>
      </c>
      <c r="N80" s="31" t="s">
        <v>20</v>
      </c>
      <c r="O80" s="30"/>
      <c r="P80" s="30"/>
      <c r="Q80" s="31"/>
    </row>
    <row r="81" spans="1:17" s="32" customFormat="1" ht="10.199999999999999" x14ac:dyDescent="0.2">
      <c r="A81" s="22"/>
      <c r="B81" s="23"/>
      <c r="C81" s="24">
        <v>43377</v>
      </c>
      <c r="D81" s="25" t="s">
        <v>204</v>
      </c>
      <c r="E81" s="25"/>
      <c r="F81" s="26" t="s">
        <v>45</v>
      </c>
      <c r="G81" s="26"/>
      <c r="H81" s="27" t="s">
        <v>89</v>
      </c>
      <c r="I81" s="28"/>
      <c r="J81" s="29">
        <v>1748.373</v>
      </c>
      <c r="K81" s="29"/>
      <c r="L81" s="24">
        <v>43378</v>
      </c>
      <c r="M81" s="24">
        <v>43377</v>
      </c>
      <c r="N81" s="31" t="s">
        <v>20</v>
      </c>
      <c r="O81" s="30"/>
      <c r="P81" s="30"/>
      <c r="Q81" s="31"/>
    </row>
    <row r="82" spans="1:17" s="32" customFormat="1" ht="10.199999999999999" x14ac:dyDescent="0.2">
      <c r="A82" s="22"/>
      <c r="B82" s="23"/>
      <c r="C82" s="24">
        <v>43377</v>
      </c>
      <c r="D82" s="25" t="s">
        <v>204</v>
      </c>
      <c r="E82" s="25"/>
      <c r="F82" s="26" t="s">
        <v>169</v>
      </c>
      <c r="G82" s="26"/>
      <c r="H82" s="27" t="s">
        <v>89</v>
      </c>
      <c r="I82" s="28"/>
      <c r="J82" s="29">
        <v>2636.62</v>
      </c>
      <c r="K82" s="29"/>
      <c r="L82" s="24">
        <v>43378</v>
      </c>
      <c r="M82" s="24">
        <v>43377</v>
      </c>
      <c r="N82" s="31" t="s">
        <v>20</v>
      </c>
      <c r="O82" s="30"/>
      <c r="P82" s="30"/>
      <c r="Q82" s="31"/>
    </row>
    <row r="83" spans="1:17" s="32" customFormat="1" ht="10.199999999999999" x14ac:dyDescent="0.2">
      <c r="A83" s="22"/>
      <c r="B83" s="23"/>
      <c r="C83" s="24">
        <v>43377</v>
      </c>
      <c r="D83" s="25" t="s">
        <v>204</v>
      </c>
      <c r="E83" s="25"/>
      <c r="F83" s="26" t="s">
        <v>180</v>
      </c>
      <c r="G83" s="26"/>
      <c r="H83" s="27" t="s">
        <v>89</v>
      </c>
      <c r="I83" s="28"/>
      <c r="J83" s="29">
        <v>1538.5</v>
      </c>
      <c r="K83" s="29"/>
      <c r="L83" s="24">
        <v>43378</v>
      </c>
      <c r="M83" s="24">
        <v>43377</v>
      </c>
      <c r="N83" s="31" t="s">
        <v>20</v>
      </c>
      <c r="O83" s="30"/>
      <c r="P83" s="30"/>
      <c r="Q83" s="31"/>
    </row>
    <row r="84" spans="1:17" s="32" customFormat="1" ht="10.199999999999999" x14ac:dyDescent="0.2">
      <c r="A84" s="22"/>
      <c r="B84" s="23"/>
      <c r="C84" s="24">
        <v>43377</v>
      </c>
      <c r="D84" s="25" t="s">
        <v>204</v>
      </c>
      <c r="E84" s="25"/>
      <c r="F84" s="26" t="s">
        <v>27</v>
      </c>
      <c r="G84" s="26"/>
      <c r="H84" s="27" t="s">
        <v>89</v>
      </c>
      <c r="I84" s="28"/>
      <c r="J84" s="29">
        <v>1415.62</v>
      </c>
      <c r="K84" s="29"/>
      <c r="L84" s="24">
        <v>43378</v>
      </c>
      <c r="M84" s="24">
        <v>43377</v>
      </c>
      <c r="N84" s="31" t="s">
        <v>20</v>
      </c>
      <c r="O84" s="30"/>
      <c r="P84" s="30"/>
      <c r="Q84" s="31"/>
    </row>
    <row r="85" spans="1:17" s="32" customFormat="1" ht="10.199999999999999" x14ac:dyDescent="0.2">
      <c r="A85" s="22"/>
      <c r="B85" s="23"/>
      <c r="C85" s="24">
        <v>43377</v>
      </c>
      <c r="D85" s="25" t="s">
        <v>204</v>
      </c>
      <c r="E85" s="25"/>
      <c r="F85" s="26" t="s">
        <v>40</v>
      </c>
      <c r="G85" s="26"/>
      <c r="H85" s="27" t="s">
        <v>89</v>
      </c>
      <c r="I85" s="28"/>
      <c r="J85" s="29">
        <v>2972.5</v>
      </c>
      <c r="K85" s="29"/>
      <c r="L85" s="24">
        <v>43378</v>
      </c>
      <c r="M85" s="24">
        <v>43377</v>
      </c>
      <c r="N85" s="31" t="s">
        <v>20</v>
      </c>
      <c r="O85" s="30"/>
      <c r="P85" s="30"/>
      <c r="Q85" s="31"/>
    </row>
    <row r="86" spans="1:17" s="32" customFormat="1" ht="10.199999999999999" x14ac:dyDescent="0.2">
      <c r="A86" s="22"/>
      <c r="B86" s="23"/>
      <c r="C86" s="24">
        <v>43377</v>
      </c>
      <c r="D86" s="25" t="s">
        <v>204</v>
      </c>
      <c r="E86" s="25"/>
      <c r="F86" s="26" t="s">
        <v>232</v>
      </c>
      <c r="G86" s="26"/>
      <c r="H86" s="27" t="s">
        <v>89</v>
      </c>
      <c r="I86" s="28"/>
      <c r="J86" s="29">
        <v>1538.5</v>
      </c>
      <c r="K86" s="29"/>
      <c r="L86" s="24">
        <v>43378</v>
      </c>
      <c r="M86" s="24">
        <v>43377</v>
      </c>
      <c r="N86" s="31" t="s">
        <v>20</v>
      </c>
      <c r="O86" s="30"/>
      <c r="P86" s="30"/>
      <c r="Q86" s="31"/>
    </row>
    <row r="87" spans="1:17" s="32" customFormat="1" ht="10.199999999999999" x14ac:dyDescent="0.2">
      <c r="A87" s="22"/>
      <c r="B87" s="23"/>
      <c r="C87" s="24">
        <v>43377</v>
      </c>
      <c r="D87" s="25" t="s">
        <v>204</v>
      </c>
      <c r="E87" s="25"/>
      <c r="F87" s="26" t="s">
        <v>174</v>
      </c>
      <c r="G87" s="26"/>
      <c r="H87" s="27" t="s">
        <v>89</v>
      </c>
      <c r="I87" s="28"/>
      <c r="J87" s="29">
        <v>1476.44</v>
      </c>
      <c r="K87" s="29"/>
      <c r="L87" s="24">
        <v>43378</v>
      </c>
      <c r="M87" s="24">
        <v>43377</v>
      </c>
      <c r="N87" s="31" t="s">
        <v>20</v>
      </c>
      <c r="O87" s="30"/>
      <c r="P87" s="30"/>
      <c r="Q87" s="31"/>
    </row>
    <row r="88" spans="1:17" s="32" customFormat="1" ht="10.199999999999999" x14ac:dyDescent="0.2">
      <c r="A88" s="22"/>
      <c r="B88" s="23"/>
      <c r="C88" s="24">
        <v>43377</v>
      </c>
      <c r="D88" s="25" t="s">
        <v>204</v>
      </c>
      <c r="E88" s="25"/>
      <c r="F88" s="26" t="s">
        <v>233</v>
      </c>
      <c r="G88" s="26"/>
      <c r="H88" s="27" t="s">
        <v>89</v>
      </c>
      <c r="I88" s="28"/>
      <c r="J88" s="29">
        <v>1543.04</v>
      </c>
      <c r="K88" s="29"/>
      <c r="L88" s="24">
        <v>43378</v>
      </c>
      <c r="M88" s="24">
        <v>43377</v>
      </c>
      <c r="N88" s="31" t="s">
        <v>20</v>
      </c>
      <c r="O88" s="30"/>
      <c r="P88" s="30"/>
      <c r="Q88" s="31"/>
    </row>
    <row r="89" spans="1:17" s="32" customFormat="1" ht="10.199999999999999" x14ac:dyDescent="0.2">
      <c r="A89" s="22"/>
      <c r="B89" s="23"/>
      <c r="C89" s="24">
        <v>43377</v>
      </c>
      <c r="D89" s="25" t="s">
        <v>204</v>
      </c>
      <c r="E89" s="25"/>
      <c r="F89" s="26" t="s">
        <v>30</v>
      </c>
      <c r="G89" s="26"/>
      <c r="H89" s="27" t="s">
        <v>89</v>
      </c>
      <c r="I89" s="28"/>
      <c r="J89" s="29">
        <v>1467.12</v>
      </c>
      <c r="K89" s="29"/>
      <c r="L89" s="24">
        <v>43378</v>
      </c>
      <c r="M89" s="24">
        <v>43377</v>
      </c>
      <c r="N89" s="31" t="s">
        <v>20</v>
      </c>
      <c r="O89" s="30"/>
      <c r="P89" s="30"/>
      <c r="Q89" s="31"/>
    </row>
    <row r="90" spans="1:17" s="32" customFormat="1" ht="10.199999999999999" x14ac:dyDescent="0.2">
      <c r="A90" s="22"/>
      <c r="B90" s="23"/>
      <c r="C90" s="24">
        <v>43377</v>
      </c>
      <c r="D90" s="25" t="s">
        <v>22</v>
      </c>
      <c r="E90" s="25"/>
      <c r="F90" s="26" t="s">
        <v>234</v>
      </c>
      <c r="G90" s="26"/>
      <c r="H90" s="27" t="s">
        <v>136</v>
      </c>
      <c r="I90" s="28"/>
      <c r="J90" s="29">
        <v>73</v>
      </c>
      <c r="K90" s="29"/>
      <c r="L90" s="24"/>
      <c r="M90" s="24">
        <v>43377</v>
      </c>
      <c r="N90" s="31" t="s">
        <v>20</v>
      </c>
      <c r="O90" s="30"/>
      <c r="P90" s="30"/>
      <c r="Q90" s="31"/>
    </row>
    <row r="91" spans="1:17" s="32" customFormat="1" ht="10.199999999999999" x14ac:dyDescent="0.2">
      <c r="A91" s="22"/>
      <c r="B91" s="23">
        <v>1639</v>
      </c>
      <c r="C91" s="24">
        <v>43374</v>
      </c>
      <c r="D91" s="25" t="s">
        <v>121</v>
      </c>
      <c r="E91" s="25"/>
      <c r="F91" s="26" t="s">
        <v>122</v>
      </c>
      <c r="G91" s="26"/>
      <c r="H91" s="27" t="s">
        <v>89</v>
      </c>
      <c r="I91" s="28"/>
      <c r="J91" s="29">
        <v>2471.5</v>
      </c>
      <c r="K91" s="29"/>
      <c r="L91" s="24">
        <v>43377</v>
      </c>
      <c r="M91" s="24">
        <v>43377</v>
      </c>
      <c r="N91" s="31" t="s">
        <v>20</v>
      </c>
      <c r="O91" s="30"/>
      <c r="P91" s="30"/>
      <c r="Q91" s="31"/>
    </row>
    <row r="92" spans="1:17" s="32" customFormat="1" ht="10.199999999999999" x14ac:dyDescent="0.2">
      <c r="A92" s="22"/>
      <c r="B92" s="23" t="s">
        <v>112</v>
      </c>
      <c r="C92" s="43" t="s">
        <v>113</v>
      </c>
      <c r="D92" s="35" t="s">
        <v>114</v>
      </c>
      <c r="E92" s="35"/>
      <c r="F92" s="35" t="s">
        <v>115</v>
      </c>
      <c r="G92" s="35"/>
      <c r="H92" s="36" t="s">
        <v>89</v>
      </c>
      <c r="I92" s="37"/>
      <c r="J92" s="37">
        <v>23625</v>
      </c>
      <c r="K92" s="37"/>
      <c r="L92" s="36" t="s">
        <v>96</v>
      </c>
      <c r="M92" s="24">
        <v>43377</v>
      </c>
      <c r="N92" s="31" t="s">
        <v>20</v>
      </c>
      <c r="O92" s="36"/>
      <c r="P92" s="36"/>
      <c r="Q92" s="36"/>
    </row>
    <row r="93" spans="1:17" s="32" customFormat="1" ht="10.199999999999999" x14ac:dyDescent="0.2">
      <c r="A93" s="22"/>
      <c r="B93" s="23">
        <v>573</v>
      </c>
      <c r="C93" s="24">
        <v>43374</v>
      </c>
      <c r="D93" s="25" t="s">
        <v>97</v>
      </c>
      <c r="E93" s="25"/>
      <c r="F93" s="26" t="s">
        <v>127</v>
      </c>
      <c r="G93" s="26"/>
      <c r="H93" s="27" t="s">
        <v>89</v>
      </c>
      <c r="I93" s="28"/>
      <c r="J93" s="29">
        <v>47102.09</v>
      </c>
      <c r="K93" s="29"/>
      <c r="L93" s="24">
        <v>43377</v>
      </c>
      <c r="M93" s="24">
        <v>43377</v>
      </c>
      <c r="N93" s="31" t="s">
        <v>20</v>
      </c>
      <c r="O93" s="30"/>
      <c r="P93" s="30"/>
      <c r="Q93" s="31"/>
    </row>
    <row r="94" spans="1:17" s="32" customFormat="1" ht="10.199999999999999" x14ac:dyDescent="0.2">
      <c r="A94" s="22"/>
      <c r="B94" s="23" t="s">
        <v>110</v>
      </c>
      <c r="C94" s="44" t="s">
        <v>84</v>
      </c>
      <c r="D94" s="38" t="s">
        <v>21</v>
      </c>
      <c r="E94" s="25" t="s">
        <v>266</v>
      </c>
      <c r="F94" s="38" t="s">
        <v>109</v>
      </c>
      <c r="G94" s="38"/>
      <c r="H94" s="39" t="s">
        <v>89</v>
      </c>
      <c r="I94" s="40"/>
      <c r="J94" s="40">
        <v>1194.6199999999999</v>
      </c>
      <c r="K94" s="40"/>
      <c r="L94" s="39" t="s">
        <v>111</v>
      </c>
      <c r="M94" s="24">
        <v>43377</v>
      </c>
      <c r="N94" s="31" t="s">
        <v>20</v>
      </c>
      <c r="O94" s="38"/>
      <c r="P94" s="38"/>
      <c r="Q94" s="38"/>
    </row>
    <row r="95" spans="1:17" s="32" customFormat="1" ht="10.199999999999999" x14ac:dyDescent="0.2">
      <c r="A95" s="22"/>
      <c r="B95" s="23">
        <v>72</v>
      </c>
      <c r="C95" s="24">
        <v>43374</v>
      </c>
      <c r="D95" s="25" t="s">
        <v>128</v>
      </c>
      <c r="E95" s="25"/>
      <c r="F95" s="26" t="s">
        <v>99</v>
      </c>
      <c r="G95" s="26"/>
      <c r="H95" s="27" t="s">
        <v>89</v>
      </c>
      <c r="I95" s="28"/>
      <c r="J95" s="29">
        <v>41850.17</v>
      </c>
      <c r="K95" s="29"/>
      <c r="L95" s="24">
        <v>43377</v>
      </c>
      <c r="M95" s="24">
        <v>43377</v>
      </c>
      <c r="N95" s="31" t="s">
        <v>20</v>
      </c>
      <c r="O95" s="30"/>
      <c r="P95" s="30"/>
      <c r="Q95" s="31"/>
    </row>
    <row r="96" spans="1:17" s="32" customFormat="1" ht="10.199999999999999" x14ac:dyDescent="0.2">
      <c r="A96" s="22"/>
      <c r="B96" s="23">
        <v>191</v>
      </c>
      <c r="C96" s="24">
        <v>43362</v>
      </c>
      <c r="D96" s="25" t="s">
        <v>117</v>
      </c>
      <c r="E96" s="25"/>
      <c r="F96" s="26" t="s">
        <v>118</v>
      </c>
      <c r="G96" s="26"/>
      <c r="H96" s="27" t="s">
        <v>89</v>
      </c>
      <c r="I96" s="28"/>
      <c r="J96" s="29">
        <v>2346.25</v>
      </c>
      <c r="K96" s="29"/>
      <c r="L96" s="24">
        <v>43377</v>
      </c>
      <c r="M96" s="24">
        <v>43377</v>
      </c>
      <c r="N96" s="31" t="s">
        <v>20</v>
      </c>
      <c r="O96" s="30"/>
      <c r="P96" s="30"/>
      <c r="Q96" s="31"/>
    </row>
    <row r="97" spans="1:17" s="32" customFormat="1" ht="10.199999999999999" x14ac:dyDescent="0.2">
      <c r="A97" s="22"/>
      <c r="B97" s="23">
        <v>1</v>
      </c>
      <c r="C97" s="24">
        <v>43361</v>
      </c>
      <c r="D97" s="25" t="s">
        <v>106</v>
      </c>
      <c r="E97" s="25"/>
      <c r="F97" s="26" t="s">
        <v>107</v>
      </c>
      <c r="G97" s="26"/>
      <c r="H97" s="27" t="s">
        <v>89</v>
      </c>
      <c r="I97" s="28"/>
      <c r="J97" s="29">
        <v>1800</v>
      </c>
      <c r="K97" s="29"/>
      <c r="L97" s="24">
        <v>43378</v>
      </c>
      <c r="M97" s="24">
        <v>43377</v>
      </c>
      <c r="N97" s="31" t="s">
        <v>20</v>
      </c>
      <c r="O97" s="30"/>
      <c r="P97" s="30"/>
      <c r="Q97" s="31"/>
    </row>
    <row r="98" spans="1:17" s="32" customFormat="1" ht="10.199999999999999" x14ac:dyDescent="0.2">
      <c r="A98" s="22"/>
      <c r="B98" s="23">
        <v>5833</v>
      </c>
      <c r="C98" s="24">
        <v>43347</v>
      </c>
      <c r="D98" s="25" t="s">
        <v>86</v>
      </c>
      <c r="E98" s="25" t="s">
        <v>253</v>
      </c>
      <c r="F98" s="26" t="s">
        <v>92</v>
      </c>
      <c r="G98" s="26"/>
      <c r="H98" s="27" t="s">
        <v>89</v>
      </c>
      <c r="I98" s="28"/>
      <c r="J98" s="29">
        <v>15644.26</v>
      </c>
      <c r="K98" s="29"/>
      <c r="L98" s="24">
        <v>43377</v>
      </c>
      <c r="M98" s="24">
        <v>43377</v>
      </c>
      <c r="N98" s="31" t="s">
        <v>20</v>
      </c>
      <c r="O98" s="30"/>
      <c r="P98" s="30" t="s">
        <v>78</v>
      </c>
      <c r="Q98" s="31" t="s">
        <v>100</v>
      </c>
    </row>
    <row r="99" spans="1:17" s="32" customFormat="1" ht="10.199999999999999" x14ac:dyDescent="0.2">
      <c r="A99" s="22"/>
      <c r="B99" s="23">
        <v>103849</v>
      </c>
      <c r="C99" s="24">
        <v>43347</v>
      </c>
      <c r="D99" s="25" t="s">
        <v>104</v>
      </c>
      <c r="E99" s="25" t="s">
        <v>256</v>
      </c>
      <c r="F99" s="26" t="s">
        <v>93</v>
      </c>
      <c r="G99" s="26"/>
      <c r="H99" s="27" t="s">
        <v>89</v>
      </c>
      <c r="I99" s="28"/>
      <c r="J99" s="29">
        <v>3941.3</v>
      </c>
      <c r="K99" s="29"/>
      <c r="L99" s="24">
        <v>43377</v>
      </c>
      <c r="M99" s="24">
        <v>43377</v>
      </c>
      <c r="N99" s="31" t="s">
        <v>20</v>
      </c>
      <c r="O99" s="30"/>
      <c r="P99" s="30" t="s">
        <v>78</v>
      </c>
      <c r="Q99" s="31" t="s">
        <v>100</v>
      </c>
    </row>
    <row r="100" spans="1:17" s="32" customFormat="1" ht="10.199999999999999" x14ac:dyDescent="0.2">
      <c r="A100" s="22"/>
      <c r="B100" s="23">
        <v>103850</v>
      </c>
      <c r="C100" s="24">
        <v>43347</v>
      </c>
      <c r="D100" s="25" t="s">
        <v>104</v>
      </c>
      <c r="E100" s="25" t="s">
        <v>256</v>
      </c>
      <c r="F100" s="26" t="s">
        <v>92</v>
      </c>
      <c r="G100" s="26"/>
      <c r="H100" s="27" t="s">
        <v>89</v>
      </c>
      <c r="I100" s="28"/>
      <c r="J100" s="29">
        <v>30631.38</v>
      </c>
      <c r="K100" s="29"/>
      <c r="L100" s="24">
        <v>43377</v>
      </c>
      <c r="M100" s="24">
        <v>43377</v>
      </c>
      <c r="N100" s="31" t="s">
        <v>20</v>
      </c>
      <c r="O100" s="30"/>
      <c r="P100" s="30" t="s">
        <v>78</v>
      </c>
      <c r="Q100" s="31" t="s">
        <v>100</v>
      </c>
    </row>
    <row r="101" spans="1:17" s="32" customFormat="1" ht="10.199999999999999" x14ac:dyDescent="0.2">
      <c r="A101" s="22"/>
      <c r="B101" s="23">
        <v>39</v>
      </c>
      <c r="C101" s="24">
        <v>43374</v>
      </c>
      <c r="D101" s="25" t="s">
        <v>123</v>
      </c>
      <c r="E101" s="25"/>
      <c r="F101" s="26" t="s">
        <v>124</v>
      </c>
      <c r="G101" s="26"/>
      <c r="H101" s="27" t="s">
        <v>89</v>
      </c>
      <c r="I101" s="28"/>
      <c r="J101" s="29">
        <v>5000</v>
      </c>
      <c r="K101" s="29"/>
      <c r="L101" s="24">
        <v>43377</v>
      </c>
      <c r="M101" s="24">
        <v>43377</v>
      </c>
      <c r="N101" s="31" t="s">
        <v>20</v>
      </c>
      <c r="O101" s="30"/>
      <c r="P101" s="30"/>
      <c r="Q101" s="31"/>
    </row>
    <row r="102" spans="1:17" s="32" customFormat="1" ht="10.199999999999999" x14ac:dyDescent="0.2">
      <c r="A102" s="22"/>
      <c r="B102" s="23"/>
      <c r="C102" s="24">
        <v>43377</v>
      </c>
      <c r="D102" s="25" t="s">
        <v>235</v>
      </c>
      <c r="E102" s="25"/>
      <c r="F102" s="26" t="s">
        <v>22</v>
      </c>
      <c r="G102" s="26"/>
      <c r="H102" s="27" t="s">
        <v>89</v>
      </c>
      <c r="I102" s="28"/>
      <c r="J102" s="29">
        <v>10</v>
      </c>
      <c r="K102" s="29"/>
      <c r="L102" s="24"/>
      <c r="M102" s="24">
        <v>43377</v>
      </c>
      <c r="N102" s="31" t="s">
        <v>20</v>
      </c>
      <c r="O102" s="30"/>
      <c r="P102" s="30"/>
      <c r="Q102" s="31"/>
    </row>
    <row r="103" spans="1:17" s="32" customFormat="1" ht="10.199999999999999" x14ac:dyDescent="0.2">
      <c r="A103" s="22"/>
      <c r="B103" s="23"/>
      <c r="C103" s="24">
        <v>43378</v>
      </c>
      <c r="D103" s="25" t="s">
        <v>159</v>
      </c>
      <c r="E103" s="25"/>
      <c r="F103" s="26" t="s">
        <v>160</v>
      </c>
      <c r="G103" s="26"/>
      <c r="H103" s="27" t="s">
        <v>89</v>
      </c>
      <c r="I103" s="28">
        <v>127181.95</v>
      </c>
      <c r="J103" s="29"/>
      <c r="K103" s="29"/>
      <c r="L103" s="24"/>
      <c r="M103" s="24"/>
      <c r="N103" s="31" t="s">
        <v>76</v>
      </c>
      <c r="O103" s="30"/>
      <c r="P103" s="30"/>
      <c r="Q103" s="31"/>
    </row>
    <row r="104" spans="1:17" s="32" customFormat="1" ht="10.199999999999999" x14ac:dyDescent="0.2">
      <c r="A104" s="22"/>
      <c r="B104" s="23"/>
      <c r="C104" s="24">
        <v>43378</v>
      </c>
      <c r="D104" s="25" t="s">
        <v>204</v>
      </c>
      <c r="E104" s="25"/>
      <c r="F104" s="26" t="s">
        <v>236</v>
      </c>
      <c r="G104" s="26"/>
      <c r="H104" s="27" t="s">
        <v>89</v>
      </c>
      <c r="I104" s="28"/>
      <c r="J104" s="29">
        <v>2972.5</v>
      </c>
      <c r="K104" s="29"/>
      <c r="L104" s="24">
        <v>43378</v>
      </c>
      <c r="M104" s="24">
        <v>43378</v>
      </c>
      <c r="N104" s="31" t="s">
        <v>20</v>
      </c>
      <c r="O104" s="30"/>
      <c r="P104" s="30"/>
      <c r="Q104" s="31"/>
    </row>
    <row r="105" spans="1:17" s="32" customFormat="1" ht="10.199999999999999" x14ac:dyDescent="0.2">
      <c r="A105" s="22"/>
      <c r="B105" s="23"/>
      <c r="C105" s="24">
        <v>43378</v>
      </c>
      <c r="D105" s="25" t="s">
        <v>204</v>
      </c>
      <c r="E105" s="25"/>
      <c r="F105" s="26" t="s">
        <v>237</v>
      </c>
      <c r="G105" s="26"/>
      <c r="H105" s="27" t="s">
        <v>89</v>
      </c>
      <c r="I105" s="28"/>
      <c r="J105" s="29">
        <v>2972.5</v>
      </c>
      <c r="K105" s="29"/>
      <c r="L105" s="24">
        <v>43378</v>
      </c>
      <c r="M105" s="24">
        <v>43378</v>
      </c>
      <c r="N105" s="31" t="s">
        <v>20</v>
      </c>
      <c r="O105" s="30"/>
      <c r="P105" s="30"/>
      <c r="Q105" s="31"/>
    </row>
    <row r="106" spans="1:17" s="32" customFormat="1" ht="10.199999999999999" x14ac:dyDescent="0.2">
      <c r="A106" s="22"/>
      <c r="B106" s="23"/>
      <c r="C106" s="24">
        <v>43378</v>
      </c>
      <c r="D106" s="25" t="s">
        <v>204</v>
      </c>
      <c r="E106" s="25"/>
      <c r="F106" s="26" t="s">
        <v>29</v>
      </c>
      <c r="G106" s="26"/>
      <c r="H106" s="27" t="s">
        <v>89</v>
      </c>
      <c r="I106" s="28"/>
      <c r="J106" s="29">
        <v>1921.17</v>
      </c>
      <c r="K106" s="29"/>
      <c r="L106" s="24">
        <v>43378</v>
      </c>
      <c r="M106" s="24">
        <v>43378</v>
      </c>
      <c r="N106" s="31" t="s">
        <v>20</v>
      </c>
      <c r="O106" s="30"/>
      <c r="P106" s="30"/>
      <c r="Q106" s="31"/>
    </row>
    <row r="107" spans="1:17" s="32" customFormat="1" ht="10.199999999999999" x14ac:dyDescent="0.2">
      <c r="A107" s="22"/>
      <c r="B107" s="23"/>
      <c r="C107" s="24">
        <v>43378</v>
      </c>
      <c r="D107" s="25" t="s">
        <v>204</v>
      </c>
      <c r="E107" s="25"/>
      <c r="F107" s="26" t="s">
        <v>238</v>
      </c>
      <c r="G107" s="26"/>
      <c r="H107" s="27" t="s">
        <v>89</v>
      </c>
      <c r="I107" s="28"/>
      <c r="J107" s="29">
        <v>1279.6500000000001</v>
      </c>
      <c r="K107" s="29"/>
      <c r="L107" s="24">
        <v>43378</v>
      </c>
      <c r="M107" s="24">
        <v>43378</v>
      </c>
      <c r="N107" s="31" t="s">
        <v>20</v>
      </c>
      <c r="O107" s="30"/>
      <c r="P107" s="30"/>
      <c r="Q107" s="31"/>
    </row>
    <row r="108" spans="1:17" s="32" customFormat="1" ht="10.199999999999999" x14ac:dyDescent="0.2">
      <c r="A108" s="22"/>
      <c r="B108" s="23"/>
      <c r="C108" s="24">
        <v>43378</v>
      </c>
      <c r="D108" s="25" t="s">
        <v>204</v>
      </c>
      <c r="E108" s="25"/>
      <c r="F108" s="26" t="s">
        <v>85</v>
      </c>
      <c r="G108" s="26"/>
      <c r="H108" s="27" t="s">
        <v>89</v>
      </c>
      <c r="I108" s="28"/>
      <c r="J108" s="29">
        <v>1748.37</v>
      </c>
      <c r="K108" s="29"/>
      <c r="L108" s="24">
        <v>43378</v>
      </c>
      <c r="M108" s="24">
        <v>43378</v>
      </c>
      <c r="N108" s="31" t="s">
        <v>20</v>
      </c>
      <c r="O108" s="30"/>
      <c r="P108" s="30"/>
      <c r="Q108" s="31"/>
    </row>
    <row r="109" spans="1:17" s="32" customFormat="1" ht="10.199999999999999" x14ac:dyDescent="0.2">
      <c r="A109" s="22"/>
      <c r="B109" s="23"/>
      <c r="C109" s="24">
        <v>43378</v>
      </c>
      <c r="D109" s="25" t="s">
        <v>239</v>
      </c>
      <c r="E109" s="25"/>
      <c r="F109" s="26" t="s">
        <v>240</v>
      </c>
      <c r="G109" s="26"/>
      <c r="H109" s="27" t="s">
        <v>89</v>
      </c>
      <c r="I109" s="28"/>
      <c r="J109" s="29">
        <v>20701.169999999998</v>
      </c>
      <c r="K109" s="29"/>
      <c r="L109" s="24">
        <v>43378</v>
      </c>
      <c r="M109" s="24">
        <v>43378</v>
      </c>
      <c r="N109" s="31" t="s">
        <v>20</v>
      </c>
      <c r="O109" s="30"/>
      <c r="P109" s="30"/>
      <c r="Q109" s="31"/>
    </row>
    <row r="110" spans="1:17" s="32" customFormat="1" ht="10.199999999999999" x14ac:dyDescent="0.2">
      <c r="A110" s="22"/>
      <c r="B110" s="23"/>
      <c r="C110" s="24">
        <v>43378</v>
      </c>
      <c r="D110" s="25" t="s">
        <v>204</v>
      </c>
      <c r="E110" s="25"/>
      <c r="F110" s="26" t="s">
        <v>77</v>
      </c>
      <c r="G110" s="26"/>
      <c r="H110" s="27" t="s">
        <v>89</v>
      </c>
      <c r="I110" s="28"/>
      <c r="J110" s="29">
        <v>1748.37</v>
      </c>
      <c r="K110" s="29"/>
      <c r="L110" s="24">
        <v>43378</v>
      </c>
      <c r="M110" s="24">
        <v>43378</v>
      </c>
      <c r="N110" s="31" t="s">
        <v>20</v>
      </c>
      <c r="O110" s="30"/>
      <c r="P110" s="30"/>
      <c r="Q110" s="31"/>
    </row>
    <row r="111" spans="1:17" s="32" customFormat="1" ht="10.199999999999999" x14ac:dyDescent="0.2">
      <c r="A111" s="22"/>
      <c r="B111" s="23"/>
      <c r="C111" s="24">
        <v>43378</v>
      </c>
      <c r="D111" s="25" t="s">
        <v>204</v>
      </c>
      <c r="E111" s="25"/>
      <c r="F111" s="26" t="s">
        <v>55</v>
      </c>
      <c r="G111" s="26"/>
      <c r="H111" s="27" t="s">
        <v>89</v>
      </c>
      <c r="I111" s="28"/>
      <c r="J111" s="29">
        <v>1412.44</v>
      </c>
      <c r="K111" s="29"/>
      <c r="L111" s="24">
        <v>43378</v>
      </c>
      <c r="M111" s="24">
        <v>43378</v>
      </c>
      <c r="N111" s="31" t="s">
        <v>20</v>
      </c>
      <c r="O111" s="30"/>
      <c r="P111" s="30"/>
      <c r="Q111" s="31"/>
    </row>
    <row r="112" spans="1:17" s="32" customFormat="1" ht="10.199999999999999" x14ac:dyDescent="0.2">
      <c r="A112" s="22"/>
      <c r="B112" s="23"/>
      <c r="C112" s="24">
        <v>43378</v>
      </c>
      <c r="D112" s="25" t="s">
        <v>204</v>
      </c>
      <c r="E112" s="25"/>
      <c r="F112" s="26" t="s">
        <v>31</v>
      </c>
      <c r="G112" s="26"/>
      <c r="H112" s="27" t="s">
        <v>89</v>
      </c>
      <c r="I112" s="28"/>
      <c r="J112" s="29">
        <v>2972.5</v>
      </c>
      <c r="K112" s="29"/>
      <c r="L112" s="24">
        <v>43378</v>
      </c>
      <c r="M112" s="24">
        <v>43378</v>
      </c>
      <c r="N112" s="31" t="s">
        <v>20</v>
      </c>
      <c r="O112" s="30"/>
      <c r="P112" s="30"/>
      <c r="Q112" s="31"/>
    </row>
    <row r="113" spans="1:17" s="32" customFormat="1" ht="10.199999999999999" x14ac:dyDescent="0.2">
      <c r="A113" s="22"/>
      <c r="B113" s="23"/>
      <c r="C113" s="24">
        <v>43378</v>
      </c>
      <c r="D113" s="25" t="s">
        <v>204</v>
      </c>
      <c r="E113" s="25"/>
      <c r="F113" s="26" t="s">
        <v>32</v>
      </c>
      <c r="G113" s="26"/>
      <c r="H113" s="27" t="s">
        <v>89</v>
      </c>
      <c r="I113" s="28"/>
      <c r="J113" s="29">
        <v>1748.37</v>
      </c>
      <c r="K113" s="29"/>
      <c r="L113" s="24">
        <v>43378</v>
      </c>
      <c r="M113" s="24">
        <v>43378</v>
      </c>
      <c r="N113" s="31" t="s">
        <v>20</v>
      </c>
      <c r="O113" s="30"/>
      <c r="P113" s="30"/>
      <c r="Q113" s="31"/>
    </row>
    <row r="114" spans="1:17" s="32" customFormat="1" ht="10.199999999999999" x14ac:dyDescent="0.2">
      <c r="A114" s="22"/>
      <c r="B114" s="23"/>
      <c r="C114" s="24">
        <v>43378</v>
      </c>
      <c r="D114" s="25" t="s">
        <v>204</v>
      </c>
      <c r="E114" s="25"/>
      <c r="F114" s="26" t="s">
        <v>251</v>
      </c>
      <c r="G114" s="26"/>
      <c r="H114" s="27" t="s">
        <v>89</v>
      </c>
      <c r="I114" s="28"/>
      <c r="J114" s="29">
        <v>1748.37</v>
      </c>
      <c r="K114" s="29"/>
      <c r="L114" s="24">
        <v>43378</v>
      </c>
      <c r="M114" s="24">
        <v>43378</v>
      </c>
      <c r="N114" s="31" t="s">
        <v>20</v>
      </c>
      <c r="O114" s="30"/>
      <c r="P114" s="30"/>
      <c r="Q114" s="31"/>
    </row>
    <row r="115" spans="1:17" s="32" customFormat="1" ht="10.199999999999999" x14ac:dyDescent="0.2">
      <c r="A115" s="22"/>
      <c r="B115" s="23"/>
      <c r="C115" s="24">
        <v>43378</v>
      </c>
      <c r="D115" s="25" t="s">
        <v>204</v>
      </c>
      <c r="E115" s="25"/>
      <c r="F115" s="26" t="s">
        <v>252</v>
      </c>
      <c r="G115" s="26"/>
      <c r="H115" s="27" t="s">
        <v>89</v>
      </c>
      <c r="I115" s="28"/>
      <c r="J115" s="29">
        <v>1652.03</v>
      </c>
      <c r="K115" s="29"/>
      <c r="L115" s="24">
        <v>43378</v>
      </c>
      <c r="M115" s="24">
        <v>43378</v>
      </c>
      <c r="N115" s="31" t="s">
        <v>20</v>
      </c>
      <c r="O115" s="30"/>
      <c r="P115" s="30"/>
      <c r="Q115" s="31"/>
    </row>
    <row r="116" spans="1:17" s="32" customFormat="1" ht="10.199999999999999" x14ac:dyDescent="0.2">
      <c r="A116" s="22"/>
      <c r="B116" s="23"/>
      <c r="C116" s="24">
        <v>43378</v>
      </c>
      <c r="D116" s="25" t="s">
        <v>204</v>
      </c>
      <c r="E116" s="25"/>
      <c r="F116" s="26" t="s">
        <v>64</v>
      </c>
      <c r="G116" s="26"/>
      <c r="H116" s="27" t="s">
        <v>89</v>
      </c>
      <c r="I116" s="28"/>
      <c r="J116" s="29">
        <v>2972.5</v>
      </c>
      <c r="K116" s="29"/>
      <c r="L116" s="24">
        <v>43378</v>
      </c>
      <c r="M116" s="24">
        <v>43378</v>
      </c>
      <c r="N116" s="31" t="s">
        <v>20</v>
      </c>
      <c r="O116" s="30"/>
      <c r="P116" s="30"/>
      <c r="Q116" s="31"/>
    </row>
    <row r="117" spans="1:17" s="32" customFormat="1" ht="10.199999999999999" x14ac:dyDescent="0.2">
      <c r="A117" s="22"/>
      <c r="B117" s="23"/>
      <c r="C117" s="24">
        <v>43378</v>
      </c>
      <c r="D117" s="25" t="s">
        <v>204</v>
      </c>
      <c r="E117" s="25"/>
      <c r="F117" s="26" t="s">
        <v>39</v>
      </c>
      <c r="G117" s="26"/>
      <c r="H117" s="27" t="s">
        <v>89</v>
      </c>
      <c r="I117" s="28"/>
      <c r="J117" s="29">
        <v>2972.5</v>
      </c>
      <c r="K117" s="29"/>
      <c r="L117" s="24">
        <v>43378</v>
      </c>
      <c r="M117" s="24">
        <v>43378</v>
      </c>
      <c r="N117" s="31" t="s">
        <v>20</v>
      </c>
      <c r="O117" s="30"/>
      <c r="P117" s="30"/>
      <c r="Q117" s="31"/>
    </row>
    <row r="118" spans="1:17" s="32" customFormat="1" ht="10.199999999999999" x14ac:dyDescent="0.2">
      <c r="A118" s="22"/>
      <c r="B118" s="23"/>
      <c r="C118" s="24">
        <v>43378</v>
      </c>
      <c r="D118" s="25" t="s">
        <v>204</v>
      </c>
      <c r="E118" s="25"/>
      <c r="F118" s="26" t="s">
        <v>43</v>
      </c>
      <c r="G118" s="26"/>
      <c r="H118" s="27" t="s">
        <v>89</v>
      </c>
      <c r="I118" s="28"/>
      <c r="J118" s="29">
        <v>5978.58</v>
      </c>
      <c r="K118" s="29"/>
      <c r="L118" s="24">
        <v>43378</v>
      </c>
      <c r="M118" s="24">
        <v>43378</v>
      </c>
      <c r="N118" s="31" t="s">
        <v>20</v>
      </c>
      <c r="O118" s="30"/>
      <c r="P118" s="30"/>
      <c r="Q118" s="31"/>
    </row>
    <row r="119" spans="1:17" s="32" customFormat="1" ht="10.199999999999999" x14ac:dyDescent="0.2">
      <c r="A119" s="22"/>
      <c r="B119" s="23">
        <v>5855</v>
      </c>
      <c r="C119" s="24">
        <v>43348</v>
      </c>
      <c r="D119" s="25" t="s">
        <v>86</v>
      </c>
      <c r="E119" s="25" t="s">
        <v>253</v>
      </c>
      <c r="F119" s="26" t="s">
        <v>93</v>
      </c>
      <c r="G119" s="26"/>
      <c r="H119" s="27" t="s">
        <v>89</v>
      </c>
      <c r="I119" s="28"/>
      <c r="J119" s="29">
        <v>13682.9</v>
      </c>
      <c r="K119" s="29"/>
      <c r="L119" s="24">
        <v>43378</v>
      </c>
      <c r="M119" s="24">
        <v>43378</v>
      </c>
      <c r="N119" s="31" t="s">
        <v>20</v>
      </c>
      <c r="O119" s="30"/>
      <c r="P119" s="30" t="s">
        <v>78</v>
      </c>
      <c r="Q119" s="31" t="s">
        <v>100</v>
      </c>
    </row>
    <row r="120" spans="1:17" s="32" customFormat="1" ht="10.199999999999999" x14ac:dyDescent="0.2">
      <c r="A120" s="22"/>
      <c r="B120" s="23"/>
      <c r="C120" s="24">
        <v>43378</v>
      </c>
      <c r="D120" s="25" t="s">
        <v>204</v>
      </c>
      <c r="E120" s="25"/>
      <c r="F120" s="25" t="s">
        <v>68</v>
      </c>
      <c r="G120" s="25"/>
      <c r="H120" s="27" t="s">
        <v>89</v>
      </c>
      <c r="I120" s="28"/>
      <c r="J120" s="29">
        <v>1514.16</v>
      </c>
      <c r="K120" s="29"/>
      <c r="L120" s="24">
        <v>43378</v>
      </c>
      <c r="M120" s="24">
        <v>43378</v>
      </c>
      <c r="N120" s="31" t="s">
        <v>20</v>
      </c>
      <c r="O120" s="30"/>
      <c r="P120" s="30"/>
      <c r="Q120" s="31"/>
    </row>
    <row r="121" spans="1:17" s="32" customFormat="1" ht="10.199999999999999" x14ac:dyDescent="0.2">
      <c r="A121" s="22"/>
      <c r="B121" s="23"/>
      <c r="C121" s="24">
        <v>43378</v>
      </c>
      <c r="D121" s="25" t="s">
        <v>204</v>
      </c>
      <c r="E121" s="25"/>
      <c r="F121" s="26" t="s">
        <v>80</v>
      </c>
      <c r="G121" s="26"/>
      <c r="H121" s="27" t="s">
        <v>89</v>
      </c>
      <c r="I121" s="28"/>
      <c r="J121" s="29">
        <v>1315.31</v>
      </c>
      <c r="K121" s="29"/>
      <c r="L121" s="24">
        <v>43378</v>
      </c>
      <c r="M121" s="24">
        <v>43378</v>
      </c>
      <c r="N121" s="31" t="s">
        <v>20</v>
      </c>
      <c r="O121" s="30"/>
      <c r="P121" s="30"/>
      <c r="Q121" s="31"/>
    </row>
    <row r="122" spans="1:17" s="32" customFormat="1" ht="10.199999999999999" x14ac:dyDescent="0.2">
      <c r="A122" s="22"/>
      <c r="B122" s="23"/>
      <c r="C122" s="24">
        <v>43378</v>
      </c>
      <c r="D122" s="25" t="s">
        <v>204</v>
      </c>
      <c r="E122" s="25"/>
      <c r="F122" s="26" t="s">
        <v>44</v>
      </c>
      <c r="G122" s="26"/>
      <c r="H122" s="27" t="s">
        <v>89</v>
      </c>
      <c r="I122" s="28"/>
      <c r="J122" s="29">
        <v>1748.37</v>
      </c>
      <c r="K122" s="29"/>
      <c r="L122" s="24">
        <v>43378</v>
      </c>
      <c r="M122" s="24">
        <v>43378</v>
      </c>
      <c r="N122" s="31" t="s">
        <v>20</v>
      </c>
      <c r="O122" s="30"/>
      <c r="P122" s="30"/>
      <c r="Q122" s="31"/>
    </row>
    <row r="123" spans="1:17" s="32" customFormat="1" ht="10.199999999999999" x14ac:dyDescent="0.2">
      <c r="A123" s="22"/>
      <c r="B123" s="23"/>
      <c r="C123" s="24">
        <v>43378</v>
      </c>
      <c r="D123" s="25" t="s">
        <v>204</v>
      </c>
      <c r="E123" s="25"/>
      <c r="F123" s="26" t="s">
        <v>59</v>
      </c>
      <c r="G123" s="26"/>
      <c r="H123" s="27" t="s">
        <v>89</v>
      </c>
      <c r="I123" s="28"/>
      <c r="J123" s="29">
        <v>1748.37</v>
      </c>
      <c r="K123" s="29"/>
      <c r="L123" s="24">
        <v>43378</v>
      </c>
      <c r="M123" s="24">
        <v>43378</v>
      </c>
      <c r="N123" s="31" t="s">
        <v>20</v>
      </c>
      <c r="O123" s="30"/>
      <c r="P123" s="30"/>
      <c r="Q123" s="31"/>
    </row>
    <row r="124" spans="1:17" s="32" customFormat="1" ht="10.199999999999999" x14ac:dyDescent="0.2">
      <c r="A124" s="22"/>
      <c r="B124" s="23"/>
      <c r="C124" s="24">
        <v>43378</v>
      </c>
      <c r="D124" s="25" t="s">
        <v>204</v>
      </c>
      <c r="E124" s="25"/>
      <c r="F124" s="26" t="s">
        <v>254</v>
      </c>
      <c r="G124" s="26"/>
      <c r="H124" s="27" t="s">
        <v>89</v>
      </c>
      <c r="I124" s="28"/>
      <c r="J124" s="29">
        <v>1167.98</v>
      </c>
      <c r="K124" s="29"/>
      <c r="L124" s="24">
        <v>43378</v>
      </c>
      <c r="M124" s="24">
        <v>43378</v>
      </c>
      <c r="N124" s="31" t="s">
        <v>20</v>
      </c>
      <c r="O124" s="30"/>
      <c r="P124" s="30"/>
      <c r="Q124" s="31"/>
    </row>
    <row r="125" spans="1:17" s="32" customFormat="1" ht="10.199999999999999" x14ac:dyDescent="0.2">
      <c r="A125" s="22"/>
      <c r="B125" s="23"/>
      <c r="C125" s="24">
        <v>43378</v>
      </c>
      <c r="D125" s="25" t="s">
        <v>204</v>
      </c>
      <c r="E125" s="25"/>
      <c r="F125" s="26" t="s">
        <v>255</v>
      </c>
      <c r="G125" s="26"/>
      <c r="H125" s="27" t="s">
        <v>89</v>
      </c>
      <c r="I125" s="28"/>
      <c r="J125" s="29">
        <v>2972.5</v>
      </c>
      <c r="K125" s="29"/>
      <c r="L125" s="24">
        <v>43378</v>
      </c>
      <c r="M125" s="24">
        <v>43378</v>
      </c>
      <c r="N125" s="31" t="s">
        <v>20</v>
      </c>
      <c r="O125" s="30"/>
      <c r="P125" s="30"/>
      <c r="Q125" s="31"/>
    </row>
    <row r="126" spans="1:17" s="32" customFormat="1" ht="10.199999999999999" x14ac:dyDescent="0.2">
      <c r="A126" s="22"/>
      <c r="B126" s="23"/>
      <c r="C126" s="24">
        <v>43378</v>
      </c>
      <c r="D126" s="25" t="s">
        <v>204</v>
      </c>
      <c r="E126" s="25"/>
      <c r="F126" s="26" t="s">
        <v>60</v>
      </c>
      <c r="G126" s="26"/>
      <c r="H126" s="27" t="s">
        <v>89</v>
      </c>
      <c r="I126" s="28"/>
      <c r="J126" s="29">
        <v>1748.37</v>
      </c>
      <c r="K126" s="29"/>
      <c r="L126" s="24">
        <v>43378</v>
      </c>
      <c r="M126" s="24">
        <v>43378</v>
      </c>
      <c r="N126" s="31" t="s">
        <v>20</v>
      </c>
      <c r="O126" s="30"/>
      <c r="P126" s="30"/>
      <c r="Q126" s="31"/>
    </row>
    <row r="127" spans="1:17" s="32" customFormat="1" ht="10.199999999999999" x14ac:dyDescent="0.2">
      <c r="A127" s="22"/>
      <c r="B127" s="23">
        <v>103849</v>
      </c>
      <c r="C127" s="24">
        <v>43347</v>
      </c>
      <c r="D127" s="25" t="s">
        <v>104</v>
      </c>
      <c r="E127" s="25" t="s">
        <v>256</v>
      </c>
      <c r="F127" s="26" t="s">
        <v>93</v>
      </c>
      <c r="G127" s="26"/>
      <c r="H127" s="27" t="s">
        <v>89</v>
      </c>
      <c r="I127" s="28"/>
      <c r="J127" s="29">
        <v>27</v>
      </c>
      <c r="K127" s="29"/>
      <c r="L127" s="24">
        <v>43377</v>
      </c>
      <c r="M127" s="24">
        <v>43377</v>
      </c>
      <c r="N127" s="31" t="s">
        <v>20</v>
      </c>
      <c r="O127" s="30"/>
      <c r="P127" s="30" t="s">
        <v>78</v>
      </c>
      <c r="Q127" s="31" t="s">
        <v>100</v>
      </c>
    </row>
    <row r="128" spans="1:17" s="32" customFormat="1" ht="10.199999999999999" x14ac:dyDescent="0.2">
      <c r="A128" s="22"/>
      <c r="B128" s="23"/>
      <c r="C128" s="24">
        <v>43378</v>
      </c>
      <c r="D128" s="25" t="s">
        <v>204</v>
      </c>
      <c r="E128" s="25"/>
      <c r="F128" s="26" t="s">
        <v>47</v>
      </c>
      <c r="G128" s="26"/>
      <c r="H128" s="27" t="s">
        <v>89</v>
      </c>
      <c r="I128" s="28"/>
      <c r="J128" s="29">
        <v>2972.5</v>
      </c>
      <c r="K128" s="29"/>
      <c r="L128" s="24">
        <v>43378</v>
      </c>
      <c r="M128" s="24">
        <v>43378</v>
      </c>
      <c r="N128" s="31" t="s">
        <v>20</v>
      </c>
      <c r="O128" s="30"/>
      <c r="P128" s="30"/>
      <c r="Q128" s="31"/>
    </row>
    <row r="129" spans="1:17" s="32" customFormat="1" ht="10.199999999999999" x14ac:dyDescent="0.2">
      <c r="A129" s="22"/>
      <c r="B129" s="23"/>
      <c r="C129" s="24">
        <v>43378</v>
      </c>
      <c r="D129" s="25" t="s">
        <v>204</v>
      </c>
      <c r="E129" s="25"/>
      <c r="F129" s="26" t="s">
        <v>48</v>
      </c>
      <c r="G129" s="26"/>
      <c r="H129" s="27" t="s">
        <v>89</v>
      </c>
      <c r="I129" s="28"/>
      <c r="J129" s="29">
        <v>1652.03</v>
      </c>
      <c r="K129" s="29"/>
      <c r="L129" s="24">
        <v>43378</v>
      </c>
      <c r="M129" s="24">
        <v>43378</v>
      </c>
      <c r="N129" s="31" t="s">
        <v>20</v>
      </c>
      <c r="O129" s="30"/>
      <c r="P129" s="30"/>
      <c r="Q129" s="31"/>
    </row>
    <row r="130" spans="1:17" s="32" customFormat="1" ht="10.199999999999999" x14ac:dyDescent="0.2">
      <c r="A130" s="22"/>
      <c r="B130" s="23"/>
      <c r="C130" s="24">
        <v>43378</v>
      </c>
      <c r="D130" s="25" t="s">
        <v>204</v>
      </c>
      <c r="E130" s="25"/>
      <c r="F130" s="26" t="s">
        <v>83</v>
      </c>
      <c r="G130" s="26"/>
      <c r="H130" s="27" t="s">
        <v>89</v>
      </c>
      <c r="I130" s="28"/>
      <c r="J130" s="29">
        <v>1652.03</v>
      </c>
      <c r="K130" s="29"/>
      <c r="L130" s="24">
        <v>43378</v>
      </c>
      <c r="M130" s="24">
        <v>43378</v>
      </c>
      <c r="N130" s="31" t="s">
        <v>20</v>
      </c>
      <c r="O130" s="30"/>
      <c r="P130" s="30"/>
      <c r="Q130" s="31"/>
    </row>
    <row r="131" spans="1:17" s="32" customFormat="1" ht="10.199999999999999" x14ac:dyDescent="0.2">
      <c r="A131" s="22"/>
      <c r="B131" s="23"/>
      <c r="C131" s="24">
        <v>43378</v>
      </c>
      <c r="D131" s="25" t="s">
        <v>204</v>
      </c>
      <c r="E131" s="25"/>
      <c r="F131" s="26" t="s">
        <v>257</v>
      </c>
      <c r="G131" s="26"/>
      <c r="H131" s="27" t="s">
        <v>89</v>
      </c>
      <c r="I131" s="28"/>
      <c r="J131" s="29">
        <v>1748.37</v>
      </c>
      <c r="K131" s="29"/>
      <c r="L131" s="24">
        <v>43378</v>
      </c>
      <c r="M131" s="24">
        <v>43378</v>
      </c>
      <c r="N131" s="31" t="s">
        <v>20</v>
      </c>
      <c r="O131" s="30"/>
      <c r="P131" s="30"/>
      <c r="Q131" s="31"/>
    </row>
    <row r="132" spans="1:17" s="32" customFormat="1" ht="10.199999999999999" x14ac:dyDescent="0.2">
      <c r="A132" s="22"/>
      <c r="B132" s="23"/>
      <c r="C132" s="24">
        <v>43378</v>
      </c>
      <c r="D132" s="25" t="s">
        <v>204</v>
      </c>
      <c r="E132" s="25"/>
      <c r="F132" s="26" t="s">
        <v>258</v>
      </c>
      <c r="G132" s="26"/>
      <c r="H132" s="27" t="s">
        <v>89</v>
      </c>
      <c r="I132" s="28"/>
      <c r="J132" s="29">
        <v>1727.73</v>
      </c>
      <c r="K132" s="29"/>
      <c r="L132" s="24">
        <v>43378</v>
      </c>
      <c r="M132" s="24">
        <v>43378</v>
      </c>
      <c r="N132" s="31" t="s">
        <v>20</v>
      </c>
      <c r="O132" s="30"/>
      <c r="P132" s="30"/>
      <c r="Q132" s="31"/>
    </row>
    <row r="133" spans="1:17" s="32" customFormat="1" ht="10.199999999999999" x14ac:dyDescent="0.2">
      <c r="A133" s="22"/>
      <c r="B133" s="23"/>
      <c r="C133" s="24">
        <v>43378</v>
      </c>
      <c r="D133" s="25" t="s">
        <v>204</v>
      </c>
      <c r="E133" s="25"/>
      <c r="F133" s="26" t="s">
        <v>259</v>
      </c>
      <c r="G133" s="26"/>
      <c r="H133" s="27" t="s">
        <v>89</v>
      </c>
      <c r="I133" s="28"/>
      <c r="J133" s="29">
        <v>1748.37</v>
      </c>
      <c r="K133" s="29"/>
      <c r="L133" s="24">
        <v>43378</v>
      </c>
      <c r="M133" s="24">
        <v>43378</v>
      </c>
      <c r="N133" s="31" t="s">
        <v>20</v>
      </c>
      <c r="O133" s="30"/>
      <c r="P133" s="30"/>
      <c r="Q133" s="31"/>
    </row>
    <row r="134" spans="1:17" s="32" customFormat="1" ht="10.199999999999999" x14ac:dyDescent="0.2">
      <c r="A134" s="22"/>
      <c r="B134" s="23"/>
      <c r="C134" s="24">
        <v>43378</v>
      </c>
      <c r="D134" s="25" t="s">
        <v>235</v>
      </c>
      <c r="E134" s="25"/>
      <c r="F134" s="26" t="s">
        <v>22</v>
      </c>
      <c r="G134" s="26"/>
      <c r="H134" s="27" t="s">
        <v>136</v>
      </c>
      <c r="I134" s="28"/>
      <c r="J134" s="29">
        <v>60</v>
      </c>
      <c r="K134" s="29"/>
      <c r="L134" s="24">
        <v>43378</v>
      </c>
      <c r="M134" s="24">
        <v>43378</v>
      </c>
      <c r="N134" s="31" t="s">
        <v>20</v>
      </c>
      <c r="O134" s="30"/>
      <c r="P134" s="30"/>
      <c r="Q134" s="31"/>
    </row>
    <row r="135" spans="1:17" s="32" customFormat="1" ht="10.199999999999999" x14ac:dyDescent="0.2">
      <c r="A135" s="22"/>
      <c r="B135" s="23"/>
      <c r="C135" s="24">
        <v>43378</v>
      </c>
      <c r="D135" s="25" t="s">
        <v>204</v>
      </c>
      <c r="E135" s="25"/>
      <c r="F135" s="26" t="s">
        <v>72</v>
      </c>
      <c r="G135" s="26"/>
      <c r="H135" s="27" t="s">
        <v>89</v>
      </c>
      <c r="I135" s="28"/>
      <c r="J135" s="29">
        <v>1652.03</v>
      </c>
      <c r="K135" s="29"/>
      <c r="L135" s="24">
        <v>43378</v>
      </c>
      <c r="M135" s="24">
        <v>43378</v>
      </c>
      <c r="N135" s="31" t="s">
        <v>20</v>
      </c>
      <c r="O135" s="30"/>
      <c r="P135" s="30"/>
      <c r="Q135" s="31"/>
    </row>
    <row r="136" spans="1:17" s="32" customFormat="1" ht="10.199999999999999" x14ac:dyDescent="0.2">
      <c r="A136" s="22"/>
      <c r="B136" s="23"/>
      <c r="C136" s="24">
        <v>43378</v>
      </c>
      <c r="D136" s="25" t="s">
        <v>204</v>
      </c>
      <c r="E136" s="25"/>
      <c r="F136" s="26" t="s">
        <v>161</v>
      </c>
      <c r="G136" s="26"/>
      <c r="H136" s="27" t="s">
        <v>89</v>
      </c>
      <c r="I136" s="28"/>
      <c r="J136" s="29">
        <v>1496.12</v>
      </c>
      <c r="K136" s="29"/>
      <c r="L136" s="24">
        <v>43378</v>
      </c>
      <c r="M136" s="24">
        <v>43378</v>
      </c>
      <c r="N136" s="31" t="s">
        <v>20</v>
      </c>
      <c r="O136" s="30"/>
      <c r="P136" s="30"/>
      <c r="Q136" s="31"/>
    </row>
    <row r="137" spans="1:17" s="32" customFormat="1" ht="10.199999999999999" x14ac:dyDescent="0.2">
      <c r="A137" s="22"/>
      <c r="B137" s="23"/>
      <c r="C137" s="24">
        <v>43378</v>
      </c>
      <c r="D137" s="25" t="s">
        <v>204</v>
      </c>
      <c r="E137" s="25"/>
      <c r="F137" s="26" t="s">
        <v>163</v>
      </c>
      <c r="G137" s="26"/>
      <c r="H137" s="27" t="s">
        <v>89</v>
      </c>
      <c r="I137" s="28"/>
      <c r="J137" s="29">
        <v>1652.03</v>
      </c>
      <c r="K137" s="29"/>
      <c r="L137" s="24">
        <v>43378</v>
      </c>
      <c r="M137" s="24">
        <v>43378</v>
      </c>
      <c r="N137" s="31" t="s">
        <v>20</v>
      </c>
      <c r="O137" s="30"/>
      <c r="P137" s="30"/>
      <c r="Q137" s="31"/>
    </row>
    <row r="138" spans="1:17" s="32" customFormat="1" ht="10.199999999999999" x14ac:dyDescent="0.2">
      <c r="A138" s="22"/>
      <c r="B138" s="23"/>
      <c r="C138" s="24">
        <v>43378</v>
      </c>
      <c r="D138" s="25" t="s">
        <v>204</v>
      </c>
      <c r="E138" s="25"/>
      <c r="F138" s="26" t="s">
        <v>164</v>
      </c>
      <c r="G138" s="26"/>
      <c r="H138" s="27" t="s">
        <v>89</v>
      </c>
      <c r="I138" s="28"/>
      <c r="J138" s="29">
        <v>1551.45</v>
      </c>
      <c r="K138" s="29"/>
      <c r="L138" s="24">
        <v>43378</v>
      </c>
      <c r="M138" s="24">
        <v>43378</v>
      </c>
      <c r="N138" s="31" t="s">
        <v>20</v>
      </c>
      <c r="O138" s="30"/>
      <c r="P138" s="30"/>
      <c r="Q138" s="31"/>
    </row>
    <row r="139" spans="1:17" s="32" customFormat="1" ht="10.199999999999999" x14ac:dyDescent="0.2">
      <c r="A139" s="22"/>
      <c r="B139" s="23"/>
      <c r="C139" s="24">
        <v>43378</v>
      </c>
      <c r="D139" s="25" t="s">
        <v>204</v>
      </c>
      <c r="E139" s="25"/>
      <c r="F139" s="26" t="s">
        <v>70</v>
      </c>
      <c r="G139" s="26"/>
      <c r="H139" s="27" t="s">
        <v>89</v>
      </c>
      <c r="I139" s="28"/>
      <c r="J139" s="29">
        <v>1201.83</v>
      </c>
      <c r="K139" s="29"/>
      <c r="L139" s="24">
        <v>43378</v>
      </c>
      <c r="M139" s="24">
        <v>43378</v>
      </c>
      <c r="N139" s="31" t="s">
        <v>20</v>
      </c>
      <c r="O139" s="30"/>
      <c r="P139" s="30"/>
      <c r="Q139" s="31"/>
    </row>
    <row r="140" spans="1:17" s="32" customFormat="1" ht="10.199999999999999" x14ac:dyDescent="0.2">
      <c r="A140" s="22"/>
      <c r="B140" s="23"/>
      <c r="C140" s="24">
        <v>43378</v>
      </c>
      <c r="D140" s="25" t="s">
        <v>204</v>
      </c>
      <c r="E140" s="25"/>
      <c r="F140" s="26" t="s">
        <v>260</v>
      </c>
      <c r="G140" s="26"/>
      <c r="H140" s="27" t="s">
        <v>89</v>
      </c>
      <c r="I140" s="28"/>
      <c r="J140" s="29">
        <v>1748.37</v>
      </c>
      <c r="K140" s="29"/>
      <c r="L140" s="24">
        <v>43378</v>
      </c>
      <c r="M140" s="24">
        <v>43378</v>
      </c>
      <c r="N140" s="31" t="s">
        <v>20</v>
      </c>
      <c r="O140" s="30"/>
      <c r="P140" s="30"/>
      <c r="Q140" s="31"/>
    </row>
    <row r="141" spans="1:17" s="32" customFormat="1" ht="10.199999999999999" x14ac:dyDescent="0.2">
      <c r="A141" s="22"/>
      <c r="B141" s="23"/>
      <c r="C141" s="24">
        <v>43378</v>
      </c>
      <c r="D141" s="25" t="s">
        <v>204</v>
      </c>
      <c r="E141" s="25"/>
      <c r="F141" s="26" t="s">
        <v>261</v>
      </c>
      <c r="G141" s="26"/>
      <c r="H141" s="27" t="s">
        <v>89</v>
      </c>
      <c r="I141" s="28"/>
      <c r="J141" s="29">
        <v>3074.49</v>
      </c>
      <c r="K141" s="29"/>
      <c r="L141" s="24">
        <v>43378</v>
      </c>
      <c r="M141" s="24">
        <v>43378</v>
      </c>
      <c r="N141" s="31" t="s">
        <v>20</v>
      </c>
      <c r="O141" s="30"/>
      <c r="P141" s="30"/>
      <c r="Q141" s="31"/>
    </row>
    <row r="142" spans="1:17" s="32" customFormat="1" ht="10.199999999999999" x14ac:dyDescent="0.2">
      <c r="A142" s="22"/>
      <c r="B142" s="23"/>
      <c r="C142" s="24">
        <v>43378</v>
      </c>
      <c r="D142" s="25" t="s">
        <v>204</v>
      </c>
      <c r="E142" s="25"/>
      <c r="F142" s="26" t="s">
        <v>73</v>
      </c>
      <c r="G142" s="26"/>
      <c r="H142" s="27" t="s">
        <v>89</v>
      </c>
      <c r="I142" s="28"/>
      <c r="J142" s="29">
        <v>2972.5</v>
      </c>
      <c r="K142" s="29"/>
      <c r="L142" s="24">
        <v>43378</v>
      </c>
      <c r="M142" s="24">
        <v>43378</v>
      </c>
      <c r="N142" s="31" t="s">
        <v>20</v>
      </c>
      <c r="O142" s="30"/>
      <c r="P142" s="30"/>
      <c r="Q142" s="31"/>
    </row>
    <row r="143" spans="1:17" s="32" customFormat="1" ht="10.199999999999999" x14ac:dyDescent="0.2">
      <c r="A143" s="22"/>
      <c r="B143" s="23"/>
      <c r="C143" s="24">
        <v>43378</v>
      </c>
      <c r="D143" s="25" t="s">
        <v>204</v>
      </c>
      <c r="E143" s="25"/>
      <c r="F143" s="26" t="s">
        <v>166</v>
      </c>
      <c r="G143" s="26"/>
      <c r="H143" s="27" t="s">
        <v>89</v>
      </c>
      <c r="I143" s="28"/>
      <c r="J143" s="29">
        <v>2972.5</v>
      </c>
      <c r="K143" s="29"/>
      <c r="L143" s="24">
        <v>43378</v>
      </c>
      <c r="M143" s="24">
        <v>43378</v>
      </c>
      <c r="N143" s="31" t="s">
        <v>20</v>
      </c>
      <c r="O143" s="30"/>
      <c r="P143" s="30"/>
      <c r="Q143" s="31"/>
    </row>
    <row r="144" spans="1:17" s="32" customFormat="1" ht="10.199999999999999" x14ac:dyDescent="0.2">
      <c r="A144" s="22"/>
      <c r="B144" s="23"/>
      <c r="C144" s="24">
        <v>43378</v>
      </c>
      <c r="D144" s="25" t="s">
        <v>204</v>
      </c>
      <c r="E144" s="25"/>
      <c r="F144" s="26" t="s">
        <v>52</v>
      </c>
      <c r="G144" s="26"/>
      <c r="H144" s="27" t="s">
        <v>89</v>
      </c>
      <c r="I144" s="28"/>
      <c r="J144" s="29">
        <v>2972.5</v>
      </c>
      <c r="K144" s="29"/>
      <c r="L144" s="24">
        <v>43378</v>
      </c>
      <c r="M144" s="24">
        <v>43378</v>
      </c>
      <c r="N144" s="31" t="s">
        <v>20</v>
      </c>
      <c r="O144" s="30"/>
      <c r="P144" s="30"/>
      <c r="Q144" s="31"/>
    </row>
    <row r="145" spans="1:17" s="32" customFormat="1" ht="10.199999999999999" x14ac:dyDescent="0.2">
      <c r="A145" s="22"/>
      <c r="B145" s="23"/>
      <c r="C145" s="24">
        <v>43378</v>
      </c>
      <c r="D145" s="25" t="s">
        <v>204</v>
      </c>
      <c r="E145" s="25"/>
      <c r="F145" s="26" t="s">
        <v>262</v>
      </c>
      <c r="G145" s="26"/>
      <c r="H145" s="27" t="s">
        <v>89</v>
      </c>
      <c r="I145" s="28"/>
      <c r="J145" s="29">
        <v>3074.49</v>
      </c>
      <c r="K145" s="29"/>
      <c r="L145" s="24">
        <v>43378</v>
      </c>
      <c r="M145" s="24">
        <v>43378</v>
      </c>
      <c r="N145" s="31" t="s">
        <v>20</v>
      </c>
      <c r="O145" s="30"/>
      <c r="P145" s="30"/>
      <c r="Q145" s="31"/>
    </row>
    <row r="146" spans="1:17" s="32" customFormat="1" ht="10.199999999999999" x14ac:dyDescent="0.2">
      <c r="A146" s="22"/>
      <c r="B146" s="23"/>
      <c r="C146" s="24">
        <v>43378</v>
      </c>
      <c r="D146" s="25" t="s">
        <v>204</v>
      </c>
      <c r="E146" s="25"/>
      <c r="F146" s="26" t="s">
        <v>170</v>
      </c>
      <c r="G146" s="26"/>
      <c r="H146" s="27" t="s">
        <v>89</v>
      </c>
      <c r="I146" s="28"/>
      <c r="J146" s="29">
        <v>1791.23</v>
      </c>
      <c r="K146" s="29"/>
      <c r="L146" s="24">
        <v>43378</v>
      </c>
      <c r="M146" s="24">
        <v>43378</v>
      </c>
      <c r="N146" s="31" t="s">
        <v>20</v>
      </c>
      <c r="O146" s="30"/>
      <c r="P146" s="30"/>
      <c r="Q146" s="31"/>
    </row>
    <row r="147" spans="1:17" s="32" customFormat="1" ht="10.199999999999999" x14ac:dyDescent="0.2">
      <c r="A147" s="22"/>
      <c r="B147" s="23"/>
      <c r="C147" s="24">
        <v>43378</v>
      </c>
      <c r="D147" s="25" t="s">
        <v>204</v>
      </c>
      <c r="E147" s="25"/>
      <c r="F147" s="26" t="s">
        <v>171</v>
      </c>
      <c r="G147" s="26"/>
      <c r="H147" s="27" t="s">
        <v>89</v>
      </c>
      <c r="I147" s="28"/>
      <c r="J147" s="29">
        <v>2972.5</v>
      </c>
      <c r="K147" s="29"/>
      <c r="L147" s="24">
        <v>43378</v>
      </c>
      <c r="M147" s="24">
        <v>43378</v>
      </c>
      <c r="N147" s="31" t="s">
        <v>20</v>
      </c>
      <c r="O147" s="30"/>
      <c r="P147" s="30"/>
      <c r="Q147" s="31"/>
    </row>
    <row r="148" spans="1:17" s="32" customFormat="1" ht="10.199999999999999" x14ac:dyDescent="0.2">
      <c r="A148" s="22"/>
      <c r="B148" s="23"/>
      <c r="C148" s="24">
        <v>43378</v>
      </c>
      <c r="D148" s="25" t="s">
        <v>204</v>
      </c>
      <c r="E148" s="25"/>
      <c r="F148" s="26" t="s">
        <v>172</v>
      </c>
      <c r="G148" s="26"/>
      <c r="H148" s="27" t="s">
        <v>89</v>
      </c>
      <c r="I148" s="28"/>
      <c r="J148" s="29">
        <v>1201.83</v>
      </c>
      <c r="K148" s="29"/>
      <c r="L148" s="24">
        <v>43378</v>
      </c>
      <c r="M148" s="24">
        <v>43378</v>
      </c>
      <c r="N148" s="31" t="s">
        <v>20</v>
      </c>
      <c r="O148" s="30"/>
      <c r="P148" s="30"/>
      <c r="Q148" s="31"/>
    </row>
    <row r="149" spans="1:17" s="32" customFormat="1" ht="10.199999999999999" x14ac:dyDescent="0.2">
      <c r="A149" s="22"/>
      <c r="B149" s="23"/>
      <c r="C149" s="24">
        <v>43378</v>
      </c>
      <c r="D149" s="25" t="s">
        <v>204</v>
      </c>
      <c r="E149" s="25"/>
      <c r="F149" s="26" t="s">
        <v>263</v>
      </c>
      <c r="G149" s="26"/>
      <c r="H149" s="27" t="s">
        <v>89</v>
      </c>
      <c r="I149" s="28"/>
      <c r="J149" s="29">
        <v>2972.5</v>
      </c>
      <c r="K149" s="29"/>
      <c r="L149" s="24">
        <v>43378</v>
      </c>
      <c r="M149" s="24">
        <v>43378</v>
      </c>
      <c r="N149" s="31" t="s">
        <v>20</v>
      </c>
      <c r="O149" s="30"/>
      <c r="P149" s="30"/>
      <c r="Q149" s="31"/>
    </row>
    <row r="150" spans="1:17" s="32" customFormat="1" ht="10.199999999999999" x14ac:dyDescent="0.2">
      <c r="A150" s="22"/>
      <c r="B150" s="23"/>
      <c r="C150" s="24">
        <v>43378</v>
      </c>
      <c r="D150" s="25" t="s">
        <v>204</v>
      </c>
      <c r="E150" s="25"/>
      <c r="F150" s="26" t="s">
        <v>74</v>
      </c>
      <c r="G150" s="26"/>
      <c r="H150" s="27" t="s">
        <v>89</v>
      </c>
      <c r="I150" s="28"/>
      <c r="J150" s="29">
        <v>1857.57</v>
      </c>
      <c r="K150" s="29"/>
      <c r="L150" s="24">
        <v>43378</v>
      </c>
      <c r="M150" s="24">
        <v>43378</v>
      </c>
      <c r="N150" s="31" t="s">
        <v>20</v>
      </c>
      <c r="O150" s="30"/>
      <c r="P150" s="30"/>
      <c r="Q150" s="31"/>
    </row>
    <row r="151" spans="1:17" s="32" customFormat="1" ht="10.199999999999999" x14ac:dyDescent="0.2">
      <c r="A151" s="22"/>
      <c r="B151" s="23"/>
      <c r="C151" s="24">
        <v>43381</v>
      </c>
      <c r="D151" s="25" t="s">
        <v>159</v>
      </c>
      <c r="E151" s="25"/>
      <c r="F151" s="26" t="s">
        <v>160</v>
      </c>
      <c r="G151" s="26"/>
      <c r="H151" s="27" t="s">
        <v>136</v>
      </c>
      <c r="I151" s="28">
        <v>43787.67</v>
      </c>
      <c r="J151" s="29"/>
      <c r="K151" s="29"/>
      <c r="L151" s="24"/>
      <c r="M151" s="24"/>
      <c r="N151" s="31" t="s">
        <v>76</v>
      </c>
      <c r="O151" s="30"/>
      <c r="P151" s="30"/>
      <c r="Q151" s="31"/>
    </row>
    <row r="152" spans="1:17" s="32" customFormat="1" ht="10.199999999999999" x14ac:dyDescent="0.2">
      <c r="A152" s="22"/>
      <c r="B152" s="41">
        <v>3464</v>
      </c>
      <c r="C152" s="24">
        <v>43354</v>
      </c>
      <c r="D152" s="25" t="s">
        <v>87</v>
      </c>
      <c r="E152" s="25" t="s">
        <v>264</v>
      </c>
      <c r="F152" s="26" t="s">
        <v>95</v>
      </c>
      <c r="G152" s="26"/>
      <c r="H152" s="27" t="s">
        <v>89</v>
      </c>
      <c r="I152" s="28"/>
      <c r="J152" s="29">
        <v>775</v>
      </c>
      <c r="K152" s="29"/>
      <c r="L152" s="24">
        <v>43382</v>
      </c>
      <c r="M152" s="24">
        <v>43381</v>
      </c>
      <c r="N152" s="31" t="s">
        <v>20</v>
      </c>
      <c r="O152" s="30"/>
      <c r="P152" s="30"/>
      <c r="Q152" s="31"/>
    </row>
    <row r="153" spans="1:17" s="32" customFormat="1" ht="10.199999999999999" x14ac:dyDescent="0.2">
      <c r="A153" s="22"/>
      <c r="B153" s="41">
        <v>10170</v>
      </c>
      <c r="C153" s="24">
        <v>43357</v>
      </c>
      <c r="D153" s="25" t="s">
        <v>102</v>
      </c>
      <c r="E153" s="25" t="s">
        <v>265</v>
      </c>
      <c r="F153" s="26" t="s">
        <v>95</v>
      </c>
      <c r="G153" s="26"/>
      <c r="H153" s="27" t="s">
        <v>89</v>
      </c>
      <c r="I153" s="28"/>
      <c r="J153" s="29">
        <v>1753.86</v>
      </c>
      <c r="K153" s="29"/>
      <c r="L153" s="24">
        <v>43385</v>
      </c>
      <c r="M153" s="24">
        <v>43381</v>
      </c>
      <c r="N153" s="31" t="s">
        <v>20</v>
      </c>
      <c r="O153" s="30"/>
      <c r="P153" s="30"/>
      <c r="Q153" s="31"/>
    </row>
    <row r="154" spans="1:17" s="32" customFormat="1" ht="10.199999999999999" x14ac:dyDescent="0.2">
      <c r="A154" s="22"/>
      <c r="B154" s="23">
        <v>259969</v>
      </c>
      <c r="C154" s="24">
        <v>43354</v>
      </c>
      <c r="D154" s="25" t="s">
        <v>21</v>
      </c>
      <c r="E154" s="25" t="s">
        <v>266</v>
      </c>
      <c r="F154" s="26" t="s">
        <v>109</v>
      </c>
      <c r="G154" s="26"/>
      <c r="H154" s="27" t="s">
        <v>89</v>
      </c>
      <c r="I154" s="28"/>
      <c r="J154" s="29">
        <v>1194.6199999999999</v>
      </c>
      <c r="K154" s="29"/>
      <c r="L154" s="24">
        <v>43382</v>
      </c>
      <c r="M154" s="24">
        <v>43381</v>
      </c>
      <c r="N154" s="31" t="s">
        <v>20</v>
      </c>
      <c r="O154" s="30"/>
      <c r="P154" s="30"/>
      <c r="Q154" s="31"/>
    </row>
    <row r="155" spans="1:17" s="32" customFormat="1" ht="10.199999999999999" x14ac:dyDescent="0.2">
      <c r="A155" s="22"/>
      <c r="B155" s="23">
        <v>38689118</v>
      </c>
      <c r="C155" s="24">
        <v>43377</v>
      </c>
      <c r="D155" s="35" t="s">
        <v>150</v>
      </c>
      <c r="E155" s="35" t="s">
        <v>267</v>
      </c>
      <c r="F155" s="26" t="s">
        <v>151</v>
      </c>
      <c r="G155" s="26"/>
      <c r="H155" s="27" t="s">
        <v>136</v>
      </c>
      <c r="I155" s="28"/>
      <c r="J155" s="29">
        <v>11004.63</v>
      </c>
      <c r="K155" s="29"/>
      <c r="L155" s="24">
        <v>43104</v>
      </c>
      <c r="M155" s="24">
        <v>43381</v>
      </c>
      <c r="N155" s="31" t="s">
        <v>20</v>
      </c>
      <c r="O155" s="30"/>
      <c r="P155" s="30"/>
      <c r="Q155" s="31"/>
    </row>
    <row r="156" spans="1:17" s="32" customFormat="1" ht="10.199999999999999" x14ac:dyDescent="0.2">
      <c r="A156" s="22"/>
      <c r="B156" s="23">
        <v>38703993</v>
      </c>
      <c r="C156" s="24">
        <v>43377</v>
      </c>
      <c r="D156" s="35" t="s">
        <v>150</v>
      </c>
      <c r="E156" s="35" t="s">
        <v>267</v>
      </c>
      <c r="F156" s="26" t="s">
        <v>151</v>
      </c>
      <c r="G156" s="26"/>
      <c r="H156" s="27" t="s">
        <v>136</v>
      </c>
      <c r="I156" s="28"/>
      <c r="J156" s="29">
        <v>451.47</v>
      </c>
      <c r="K156" s="29"/>
      <c r="L156" s="24">
        <v>43104</v>
      </c>
      <c r="M156" s="24">
        <v>43381</v>
      </c>
      <c r="N156" s="31" t="s">
        <v>20</v>
      </c>
      <c r="O156" s="30"/>
      <c r="P156" s="30"/>
      <c r="Q156" s="31"/>
    </row>
    <row r="157" spans="1:17" s="32" customFormat="1" ht="10.199999999999999" x14ac:dyDescent="0.2">
      <c r="A157" s="22"/>
      <c r="B157" s="23">
        <v>258728</v>
      </c>
      <c r="C157" s="24">
        <v>43340</v>
      </c>
      <c r="D157" s="25" t="s">
        <v>21</v>
      </c>
      <c r="E157" s="25" t="s">
        <v>266</v>
      </c>
      <c r="F157" s="26" t="s">
        <v>109</v>
      </c>
      <c r="G157" s="26"/>
      <c r="H157" s="27" t="s">
        <v>25</v>
      </c>
      <c r="I157" s="28"/>
      <c r="J157" s="29">
        <v>632.45000000000005</v>
      </c>
      <c r="K157" s="29"/>
      <c r="L157" s="24">
        <v>43378</v>
      </c>
      <c r="M157" s="24">
        <v>43381</v>
      </c>
      <c r="N157" s="31" t="s">
        <v>20</v>
      </c>
      <c r="O157" s="30"/>
      <c r="P157" s="30"/>
      <c r="Q157" s="31"/>
    </row>
    <row r="158" spans="1:17" s="32" customFormat="1" ht="10.199999999999999" x14ac:dyDescent="0.2">
      <c r="A158" s="22"/>
      <c r="B158" s="23">
        <v>1378</v>
      </c>
      <c r="C158" s="24">
        <v>43368</v>
      </c>
      <c r="D158" s="35" t="s">
        <v>148</v>
      </c>
      <c r="E158" s="35" t="s">
        <v>268</v>
      </c>
      <c r="F158" s="26" t="s">
        <v>149</v>
      </c>
      <c r="G158" s="26"/>
      <c r="H158" s="27" t="s">
        <v>89</v>
      </c>
      <c r="I158" s="28"/>
      <c r="J158" s="29">
        <v>27965.64</v>
      </c>
      <c r="K158" s="29"/>
      <c r="L158" s="24">
        <v>43383</v>
      </c>
      <c r="M158" s="24">
        <v>43381</v>
      </c>
      <c r="N158" s="31" t="s">
        <v>20</v>
      </c>
      <c r="O158" s="30"/>
      <c r="P158" s="30"/>
      <c r="Q158" s="31"/>
    </row>
    <row r="159" spans="1:17" s="32" customFormat="1" ht="10.199999999999999" x14ac:dyDescent="0.2">
      <c r="A159" s="22"/>
      <c r="B159" s="23"/>
      <c r="C159" s="24">
        <v>43381</v>
      </c>
      <c r="D159" s="25" t="s">
        <v>235</v>
      </c>
      <c r="E159" s="25"/>
      <c r="F159" s="26" t="s">
        <v>22</v>
      </c>
      <c r="G159" s="26"/>
      <c r="H159" s="27" t="s">
        <v>136</v>
      </c>
      <c r="I159" s="28"/>
      <c r="J159" s="29">
        <v>10</v>
      </c>
      <c r="K159" s="29"/>
      <c r="L159" s="24"/>
      <c r="M159" s="24">
        <v>43378</v>
      </c>
      <c r="N159" s="31" t="s">
        <v>20</v>
      </c>
      <c r="O159" s="30"/>
      <c r="P159" s="30"/>
      <c r="Q159" s="31"/>
    </row>
    <row r="160" spans="1:17" s="32" customFormat="1" ht="10.199999999999999" x14ac:dyDescent="0.2">
      <c r="A160" s="22"/>
      <c r="B160" s="23"/>
      <c r="C160" s="24">
        <v>43382</v>
      </c>
      <c r="D160" s="25" t="s">
        <v>159</v>
      </c>
      <c r="E160" s="25"/>
      <c r="F160" s="26" t="s">
        <v>160</v>
      </c>
      <c r="G160" s="26"/>
      <c r="H160" s="27" t="s">
        <v>136</v>
      </c>
      <c r="I160" s="28">
        <v>12705.73</v>
      </c>
      <c r="J160" s="29"/>
      <c r="K160" s="29"/>
      <c r="L160" s="24"/>
      <c r="M160" s="24"/>
      <c r="N160" s="31" t="s">
        <v>76</v>
      </c>
      <c r="O160" s="30"/>
      <c r="P160" s="30"/>
      <c r="Q160" s="31"/>
    </row>
    <row r="161" spans="1:17" s="32" customFormat="1" ht="18.600000000000001" customHeight="1" x14ac:dyDescent="0.2">
      <c r="A161" s="22"/>
      <c r="B161" s="23">
        <v>6149</v>
      </c>
      <c r="C161" s="24">
        <v>43370</v>
      </c>
      <c r="D161" s="35" t="s">
        <v>119</v>
      </c>
      <c r="E161" s="35" t="s">
        <v>270</v>
      </c>
      <c r="F161" s="26" t="s">
        <v>146</v>
      </c>
      <c r="G161" s="26"/>
      <c r="H161" s="27" t="s">
        <v>89</v>
      </c>
      <c r="I161" s="28"/>
      <c r="J161" s="29">
        <v>380</v>
      </c>
      <c r="K161" s="29"/>
      <c r="L161" s="24">
        <v>43381</v>
      </c>
      <c r="M161" s="24">
        <v>43382</v>
      </c>
      <c r="N161" s="31" t="s">
        <v>20</v>
      </c>
      <c r="O161" s="30"/>
      <c r="P161" s="30"/>
      <c r="Q161" s="31"/>
    </row>
    <row r="162" spans="1:17" s="32" customFormat="1" ht="10.199999999999999" x14ac:dyDescent="0.2">
      <c r="A162" s="22"/>
      <c r="B162" s="23" t="s">
        <v>125</v>
      </c>
      <c r="C162" s="24">
        <v>43375</v>
      </c>
      <c r="D162" s="25" t="s">
        <v>126</v>
      </c>
      <c r="E162" s="25" t="s">
        <v>269</v>
      </c>
      <c r="F162" s="26" t="s">
        <v>145</v>
      </c>
      <c r="G162" s="26"/>
      <c r="H162" s="27" t="s">
        <v>89</v>
      </c>
      <c r="I162" s="28"/>
      <c r="J162" s="29">
        <v>9324.32</v>
      </c>
      <c r="K162" s="29"/>
      <c r="L162" s="24">
        <v>43378</v>
      </c>
      <c r="M162" s="24">
        <v>43382</v>
      </c>
      <c r="N162" s="31" t="s">
        <v>20</v>
      </c>
      <c r="O162" s="30"/>
      <c r="P162" s="30"/>
      <c r="Q162" s="31"/>
    </row>
    <row r="163" spans="1:17" s="32" customFormat="1" ht="10.199999999999999" x14ac:dyDescent="0.2">
      <c r="A163" s="22"/>
      <c r="B163" s="23">
        <v>8</v>
      </c>
      <c r="C163" s="24">
        <v>43367</v>
      </c>
      <c r="D163" s="35" t="s">
        <v>103</v>
      </c>
      <c r="E163" s="35" t="s">
        <v>271</v>
      </c>
      <c r="F163" s="26" t="s">
        <v>154</v>
      </c>
      <c r="G163" s="26"/>
      <c r="H163" s="27" t="s">
        <v>89</v>
      </c>
      <c r="I163" s="28"/>
      <c r="J163" s="29">
        <v>1500</v>
      </c>
      <c r="K163" s="29"/>
      <c r="L163" s="24">
        <v>43383</v>
      </c>
      <c r="M163" s="24">
        <v>43382</v>
      </c>
      <c r="N163" s="31" t="s">
        <v>20</v>
      </c>
      <c r="O163" s="30"/>
      <c r="P163" s="30"/>
      <c r="Q163" s="31"/>
    </row>
    <row r="164" spans="1:17" s="32" customFormat="1" ht="10.199999999999999" x14ac:dyDescent="0.2">
      <c r="A164" s="22"/>
      <c r="B164" s="23"/>
      <c r="C164" s="24">
        <v>43382</v>
      </c>
      <c r="D164" s="25" t="s">
        <v>239</v>
      </c>
      <c r="E164" s="25"/>
      <c r="F164" s="26" t="s">
        <v>272</v>
      </c>
      <c r="G164" s="26"/>
      <c r="H164" s="27" t="s">
        <v>89</v>
      </c>
      <c r="I164" s="28"/>
      <c r="J164" s="29">
        <v>149.51</v>
      </c>
      <c r="K164" s="29"/>
      <c r="L164" s="24">
        <v>43382</v>
      </c>
      <c r="M164" s="24">
        <v>43382</v>
      </c>
      <c r="N164" s="31" t="s">
        <v>20</v>
      </c>
      <c r="O164" s="30"/>
      <c r="P164" s="30"/>
      <c r="Q164" s="31"/>
    </row>
    <row r="165" spans="1:17" s="32" customFormat="1" ht="10.199999999999999" x14ac:dyDescent="0.2">
      <c r="A165" s="22"/>
      <c r="B165" s="23"/>
      <c r="C165" s="24">
        <v>43382</v>
      </c>
      <c r="D165" s="25" t="s">
        <v>179</v>
      </c>
      <c r="E165" s="25"/>
      <c r="F165" s="26" t="s">
        <v>50</v>
      </c>
      <c r="G165" s="26"/>
      <c r="H165" s="27" t="s">
        <v>136</v>
      </c>
      <c r="I165" s="28"/>
      <c r="J165" s="29">
        <v>1321.9</v>
      </c>
      <c r="K165" s="29"/>
      <c r="L165" s="24">
        <v>43378</v>
      </c>
      <c r="M165" s="24">
        <v>43378</v>
      </c>
      <c r="N165" s="31" t="s">
        <v>20</v>
      </c>
      <c r="O165" s="30"/>
      <c r="P165" s="30"/>
      <c r="Q165" s="31"/>
    </row>
    <row r="166" spans="1:17" s="32" customFormat="1" ht="10.199999999999999" x14ac:dyDescent="0.2">
      <c r="A166" s="22"/>
      <c r="B166" s="23"/>
      <c r="C166" s="24">
        <v>43382</v>
      </c>
      <c r="D166" s="25" t="s">
        <v>235</v>
      </c>
      <c r="E166" s="25"/>
      <c r="F166" s="26" t="s">
        <v>22</v>
      </c>
      <c r="G166" s="26"/>
      <c r="H166" s="27" t="s">
        <v>136</v>
      </c>
      <c r="I166" s="28"/>
      <c r="J166" s="29">
        <v>30</v>
      </c>
      <c r="K166" s="29"/>
      <c r="L166" s="24"/>
      <c r="M166" s="24">
        <v>43378</v>
      </c>
      <c r="N166" s="31" t="s">
        <v>20</v>
      </c>
      <c r="O166" s="30"/>
      <c r="P166" s="30"/>
      <c r="Q166" s="31"/>
    </row>
    <row r="167" spans="1:17" s="32" customFormat="1" ht="18.600000000000001" customHeight="1" x14ac:dyDescent="0.2">
      <c r="A167" s="22"/>
      <c r="B167" s="23"/>
      <c r="C167" s="24">
        <v>43383</v>
      </c>
      <c r="D167" s="35" t="s">
        <v>159</v>
      </c>
      <c r="E167" s="35"/>
      <c r="F167" s="26" t="s">
        <v>160</v>
      </c>
      <c r="G167" s="26"/>
      <c r="H167" s="27" t="s">
        <v>136</v>
      </c>
      <c r="I167" s="28">
        <v>1056</v>
      </c>
      <c r="J167" s="29"/>
      <c r="K167" s="29"/>
      <c r="L167" s="24"/>
      <c r="M167" s="24"/>
      <c r="N167" s="31" t="s">
        <v>76</v>
      </c>
      <c r="O167" s="30"/>
      <c r="P167" s="30"/>
      <c r="Q167" s="31"/>
    </row>
    <row r="168" spans="1:17" s="32" customFormat="1" ht="10.199999999999999" x14ac:dyDescent="0.2">
      <c r="A168" s="22"/>
      <c r="B168" s="41">
        <v>120</v>
      </c>
      <c r="C168" s="24">
        <v>43355</v>
      </c>
      <c r="D168" s="25" t="s">
        <v>108</v>
      </c>
      <c r="E168" s="25" t="s">
        <v>273</v>
      </c>
      <c r="F168" s="26" t="s">
        <v>93</v>
      </c>
      <c r="G168" s="26"/>
      <c r="H168" s="27" t="s">
        <v>89</v>
      </c>
      <c r="I168" s="28"/>
      <c r="J168" s="29">
        <v>1056</v>
      </c>
      <c r="K168" s="29"/>
      <c r="L168" s="24">
        <v>43383</v>
      </c>
      <c r="M168" s="24">
        <v>43383</v>
      </c>
      <c r="N168" s="31" t="s">
        <v>20</v>
      </c>
      <c r="O168" s="30"/>
      <c r="P168" s="30"/>
      <c r="Q168" s="31"/>
    </row>
    <row r="169" spans="1:17" s="32" customFormat="1" ht="10.199999999999999" x14ac:dyDescent="0.2">
      <c r="A169" s="22"/>
      <c r="B169" s="23"/>
      <c r="C169" s="24">
        <v>43384</v>
      </c>
      <c r="D169" s="25" t="s">
        <v>159</v>
      </c>
      <c r="E169" s="25"/>
      <c r="F169" s="26" t="s">
        <v>160</v>
      </c>
      <c r="G169" s="26"/>
      <c r="H169" s="27" t="s">
        <v>136</v>
      </c>
      <c r="I169" s="28">
        <v>46269.29</v>
      </c>
      <c r="J169" s="29"/>
      <c r="K169" s="29"/>
      <c r="L169" s="24"/>
      <c r="M169" s="24"/>
      <c r="N169" s="31" t="s">
        <v>76</v>
      </c>
      <c r="O169" s="30"/>
      <c r="P169" s="30"/>
      <c r="Q169" s="31"/>
    </row>
    <row r="170" spans="1:17" s="32" customFormat="1" ht="10.199999999999999" x14ac:dyDescent="0.2">
      <c r="A170" s="22"/>
      <c r="B170" s="23">
        <v>260184</v>
      </c>
      <c r="C170" s="24">
        <v>43357</v>
      </c>
      <c r="D170" s="25" t="s">
        <v>21</v>
      </c>
      <c r="E170" s="25" t="s">
        <v>266</v>
      </c>
      <c r="F170" s="26" t="s">
        <v>109</v>
      </c>
      <c r="G170" s="26"/>
      <c r="H170" s="27" t="s">
        <v>89</v>
      </c>
      <c r="I170" s="28"/>
      <c r="J170" s="29">
        <v>1194.6199999999999</v>
      </c>
      <c r="K170" s="29"/>
      <c r="L170" s="24">
        <v>43385</v>
      </c>
      <c r="M170" s="24">
        <v>43384</v>
      </c>
      <c r="N170" s="31" t="s">
        <v>20</v>
      </c>
      <c r="O170" s="30"/>
      <c r="P170" s="30"/>
      <c r="Q170" s="31"/>
    </row>
    <row r="171" spans="1:17" s="32" customFormat="1" ht="10.199999999999999" x14ac:dyDescent="0.2">
      <c r="A171" s="22"/>
      <c r="B171" s="23">
        <v>25</v>
      </c>
      <c r="C171" s="24">
        <v>43375</v>
      </c>
      <c r="D171" s="35" t="s">
        <v>181</v>
      </c>
      <c r="E171" s="35" t="s">
        <v>274</v>
      </c>
      <c r="F171" s="26" t="s">
        <v>182</v>
      </c>
      <c r="G171" s="26"/>
      <c r="H171" s="27" t="s">
        <v>136</v>
      </c>
      <c r="I171" s="28"/>
      <c r="J171" s="29">
        <v>38000</v>
      </c>
      <c r="K171" s="29"/>
      <c r="L171" s="24">
        <v>43384</v>
      </c>
      <c r="M171" s="24">
        <v>43384</v>
      </c>
      <c r="N171" s="31" t="s">
        <v>20</v>
      </c>
      <c r="O171" s="30"/>
      <c r="P171" s="30"/>
      <c r="Q171" s="31"/>
    </row>
    <row r="172" spans="1:17" s="32" customFormat="1" ht="10.199999999999999" x14ac:dyDescent="0.2">
      <c r="A172" s="22"/>
      <c r="B172" s="41" t="s">
        <v>144</v>
      </c>
      <c r="C172" s="24">
        <v>43355</v>
      </c>
      <c r="D172" s="25" t="s">
        <v>86</v>
      </c>
      <c r="E172" s="25" t="s">
        <v>253</v>
      </c>
      <c r="F172" s="26" t="s">
        <v>105</v>
      </c>
      <c r="G172" s="26"/>
      <c r="H172" s="27" t="s">
        <v>89</v>
      </c>
      <c r="I172" s="28"/>
      <c r="J172" s="29">
        <v>2460.16</v>
      </c>
      <c r="K172" s="46"/>
      <c r="L172" s="24">
        <v>43385</v>
      </c>
      <c r="M172" s="24">
        <v>43384</v>
      </c>
      <c r="N172" s="31" t="s">
        <v>20</v>
      </c>
      <c r="O172" s="30"/>
      <c r="P172" s="30"/>
      <c r="Q172" s="31"/>
    </row>
    <row r="173" spans="1:17" s="32" customFormat="1" ht="10.199999999999999" x14ac:dyDescent="0.2">
      <c r="A173" s="22"/>
      <c r="B173" s="41">
        <v>104185</v>
      </c>
      <c r="C173" s="24">
        <v>43355</v>
      </c>
      <c r="D173" s="25" t="s">
        <v>104</v>
      </c>
      <c r="E173" s="25" t="s">
        <v>256</v>
      </c>
      <c r="F173" s="26" t="s">
        <v>105</v>
      </c>
      <c r="G173" s="26"/>
      <c r="H173" s="27" t="s">
        <v>89</v>
      </c>
      <c r="I173" s="28"/>
      <c r="J173" s="29">
        <v>4038.58</v>
      </c>
      <c r="K173" s="29"/>
      <c r="L173" s="24">
        <v>43385</v>
      </c>
      <c r="M173" s="24">
        <v>43384</v>
      </c>
      <c r="N173" s="31" t="s">
        <v>20</v>
      </c>
      <c r="O173" s="30"/>
      <c r="P173" s="30"/>
      <c r="Q173" s="31"/>
    </row>
    <row r="174" spans="1:17" s="32" customFormat="1" ht="10.199999999999999" x14ac:dyDescent="0.2">
      <c r="A174" s="22"/>
      <c r="B174" s="23"/>
      <c r="C174" s="24">
        <v>43378</v>
      </c>
      <c r="D174" s="25" t="s">
        <v>275</v>
      </c>
      <c r="E174" s="25"/>
      <c r="F174" s="26" t="s">
        <v>276</v>
      </c>
      <c r="G174" s="26"/>
      <c r="H174" s="27" t="s">
        <v>89</v>
      </c>
      <c r="I174" s="28"/>
      <c r="J174" s="29">
        <v>575.92999999999995</v>
      </c>
      <c r="K174" s="29"/>
      <c r="L174" s="24">
        <v>43378</v>
      </c>
      <c r="M174" s="24">
        <v>43384</v>
      </c>
      <c r="N174" s="31" t="s">
        <v>20</v>
      </c>
      <c r="O174" s="30"/>
      <c r="P174" s="30"/>
      <c r="Q174" s="31"/>
    </row>
    <row r="175" spans="1:17" s="32" customFormat="1" ht="10.199999999999999" x14ac:dyDescent="0.2">
      <c r="A175" s="22"/>
      <c r="B175" s="23"/>
      <c r="C175" s="24">
        <v>43388</v>
      </c>
      <c r="D175" s="25" t="s">
        <v>159</v>
      </c>
      <c r="E175" s="25"/>
      <c r="F175" s="26" t="s">
        <v>160</v>
      </c>
      <c r="G175" s="26"/>
      <c r="H175" s="27" t="s">
        <v>136</v>
      </c>
      <c r="I175" s="28">
        <v>8010.56</v>
      </c>
      <c r="J175" s="29"/>
      <c r="K175" s="29"/>
      <c r="L175" s="24"/>
      <c r="M175" s="24"/>
      <c r="N175" s="31" t="s">
        <v>76</v>
      </c>
      <c r="O175" s="30"/>
      <c r="P175" s="30"/>
      <c r="Q175" s="31"/>
    </row>
    <row r="176" spans="1:17" s="32" customFormat="1" ht="10.199999999999999" x14ac:dyDescent="0.2">
      <c r="A176" s="22"/>
      <c r="B176" s="41">
        <v>5993</v>
      </c>
      <c r="C176" s="24">
        <v>43357</v>
      </c>
      <c r="D176" s="25" t="s">
        <v>86</v>
      </c>
      <c r="E176" s="25" t="s">
        <v>253</v>
      </c>
      <c r="F176" s="26" t="s">
        <v>93</v>
      </c>
      <c r="G176" s="26"/>
      <c r="H176" s="27" t="s">
        <v>89</v>
      </c>
      <c r="I176" s="28"/>
      <c r="J176" s="29">
        <v>2887.58</v>
      </c>
      <c r="K176" s="46"/>
      <c r="L176" s="24">
        <v>43387</v>
      </c>
      <c r="M176" s="24">
        <v>43388</v>
      </c>
      <c r="N176" s="31" t="s">
        <v>20</v>
      </c>
      <c r="O176" s="30"/>
      <c r="P176" s="30"/>
      <c r="Q176" s="31"/>
    </row>
    <row r="177" spans="1:17" s="32" customFormat="1" ht="10.199999999999999" x14ac:dyDescent="0.2">
      <c r="A177" s="22"/>
      <c r="B177" s="23">
        <v>260252</v>
      </c>
      <c r="C177" s="24">
        <v>43359</v>
      </c>
      <c r="D177" s="25" t="s">
        <v>21</v>
      </c>
      <c r="E177" s="25" t="s">
        <v>266</v>
      </c>
      <c r="F177" s="26" t="s">
        <v>109</v>
      </c>
      <c r="G177" s="26"/>
      <c r="H177" s="27" t="s">
        <v>89</v>
      </c>
      <c r="I177" s="28"/>
      <c r="J177" s="29">
        <v>1194.6199999999999</v>
      </c>
      <c r="K177" s="29"/>
      <c r="L177" s="24">
        <v>43387</v>
      </c>
      <c r="M177" s="24">
        <v>43388</v>
      </c>
      <c r="N177" s="31" t="s">
        <v>20</v>
      </c>
      <c r="O177" s="30"/>
      <c r="P177" s="30"/>
      <c r="Q177" s="31"/>
    </row>
    <row r="178" spans="1:17" s="32" customFormat="1" ht="10.199999999999999" x14ac:dyDescent="0.2">
      <c r="A178" s="22"/>
      <c r="B178" s="23">
        <v>470</v>
      </c>
      <c r="C178" s="24">
        <v>43387</v>
      </c>
      <c r="D178" s="35" t="s">
        <v>152</v>
      </c>
      <c r="E178" s="35" t="s">
        <v>277</v>
      </c>
      <c r="F178" s="26" t="s">
        <v>153</v>
      </c>
      <c r="G178" s="26"/>
      <c r="H178" s="27" t="s">
        <v>89</v>
      </c>
      <c r="I178" s="28"/>
      <c r="J178" s="29">
        <v>3116.13</v>
      </c>
      <c r="K178" s="29"/>
      <c r="L178" s="24">
        <v>43387</v>
      </c>
      <c r="M178" s="24">
        <v>43388</v>
      </c>
      <c r="N178" s="31" t="s">
        <v>20</v>
      </c>
      <c r="O178" s="30"/>
      <c r="P178" s="30"/>
      <c r="Q178" s="31"/>
    </row>
    <row r="179" spans="1:17" s="32" customFormat="1" ht="10.199999999999999" x14ac:dyDescent="0.2">
      <c r="A179" s="22"/>
      <c r="B179" s="23">
        <v>104334</v>
      </c>
      <c r="C179" s="24">
        <v>43357</v>
      </c>
      <c r="D179" s="25" t="s">
        <v>104</v>
      </c>
      <c r="E179" s="25" t="s">
        <v>256</v>
      </c>
      <c r="F179" s="26" t="s">
        <v>93</v>
      </c>
      <c r="G179" s="26"/>
      <c r="H179" s="27" t="s">
        <v>89</v>
      </c>
      <c r="I179" s="28"/>
      <c r="J179" s="29">
        <v>642.24</v>
      </c>
      <c r="K179" s="29"/>
      <c r="L179" s="24">
        <v>43387</v>
      </c>
      <c r="M179" s="24">
        <v>43388</v>
      </c>
      <c r="N179" s="31" t="s">
        <v>20</v>
      </c>
      <c r="O179" s="30"/>
      <c r="P179" s="30"/>
      <c r="Q179" s="31"/>
    </row>
    <row r="180" spans="1:17" s="32" customFormat="1" ht="10.199999999999999" x14ac:dyDescent="0.2">
      <c r="A180" s="22"/>
      <c r="B180" s="23">
        <v>2623398</v>
      </c>
      <c r="C180" s="24">
        <v>43369</v>
      </c>
      <c r="D180" s="25" t="s">
        <v>98</v>
      </c>
      <c r="E180" s="25" t="s">
        <v>278</v>
      </c>
      <c r="F180" s="26" t="s">
        <v>116</v>
      </c>
      <c r="G180" s="26"/>
      <c r="H180" s="27" t="s">
        <v>89</v>
      </c>
      <c r="I180" s="28"/>
      <c r="J180" s="29">
        <v>169.99</v>
      </c>
      <c r="K180" s="29"/>
      <c r="L180" s="24">
        <v>43388</v>
      </c>
      <c r="M180" s="24">
        <v>43388</v>
      </c>
      <c r="N180" s="31" t="s">
        <v>20</v>
      </c>
      <c r="O180" s="30"/>
      <c r="P180" s="30"/>
      <c r="Q180" s="31"/>
    </row>
    <row r="181" spans="1:17" s="32" customFormat="1" ht="10.199999999999999" x14ac:dyDescent="0.2">
      <c r="A181" s="22"/>
      <c r="B181" s="23"/>
      <c r="C181" s="24">
        <v>43389</v>
      </c>
      <c r="D181" s="25" t="s">
        <v>159</v>
      </c>
      <c r="E181" s="25"/>
      <c r="F181" s="26" t="s">
        <v>160</v>
      </c>
      <c r="G181" s="26"/>
      <c r="H181" s="27" t="s">
        <v>136</v>
      </c>
      <c r="I181" s="28">
        <v>1124.3599999999999</v>
      </c>
      <c r="J181" s="29"/>
      <c r="K181" s="29"/>
      <c r="L181" s="24"/>
      <c r="M181" s="24"/>
      <c r="N181" s="31" t="s">
        <v>76</v>
      </c>
      <c r="O181" s="30"/>
      <c r="P181" s="30"/>
      <c r="Q181" s="31"/>
    </row>
    <row r="182" spans="1:17" s="32" customFormat="1" ht="10.199999999999999" x14ac:dyDescent="0.2">
      <c r="A182" s="22"/>
      <c r="B182" s="23">
        <v>260420</v>
      </c>
      <c r="C182" s="24">
        <v>43361</v>
      </c>
      <c r="D182" s="35" t="s">
        <v>21</v>
      </c>
      <c r="E182" s="25" t="s">
        <v>266</v>
      </c>
      <c r="F182" s="26" t="s">
        <v>109</v>
      </c>
      <c r="G182" s="26"/>
      <c r="H182" s="27" t="s">
        <v>89</v>
      </c>
      <c r="I182" s="28"/>
      <c r="J182" s="29">
        <v>562.17999999999995</v>
      </c>
      <c r="K182" s="29"/>
      <c r="L182" s="24">
        <v>43389</v>
      </c>
      <c r="M182" s="24">
        <v>43389</v>
      </c>
      <c r="N182" s="31" t="s">
        <v>20</v>
      </c>
      <c r="O182" s="30"/>
      <c r="P182" s="30"/>
      <c r="Q182" s="31"/>
    </row>
    <row r="183" spans="1:17" s="32" customFormat="1" ht="10.199999999999999" x14ac:dyDescent="0.2">
      <c r="A183" s="22"/>
      <c r="B183" s="23">
        <v>260383</v>
      </c>
      <c r="C183" s="24">
        <v>43361</v>
      </c>
      <c r="D183" s="35" t="s">
        <v>21</v>
      </c>
      <c r="E183" s="25" t="s">
        <v>266</v>
      </c>
      <c r="F183" s="26" t="s">
        <v>109</v>
      </c>
      <c r="G183" s="26"/>
      <c r="H183" s="27" t="s">
        <v>89</v>
      </c>
      <c r="I183" s="28"/>
      <c r="J183" s="29">
        <v>562.17999999999995</v>
      </c>
      <c r="K183" s="46"/>
      <c r="L183" s="24">
        <v>43389</v>
      </c>
      <c r="M183" s="24">
        <v>43389</v>
      </c>
      <c r="N183" s="31" t="s">
        <v>20</v>
      </c>
      <c r="O183" s="30"/>
      <c r="P183" s="30"/>
      <c r="Q183" s="31"/>
    </row>
    <row r="184" spans="1:17" s="32" customFormat="1" ht="10.199999999999999" x14ac:dyDescent="0.2">
      <c r="A184" s="22"/>
      <c r="B184" s="23"/>
      <c r="C184" s="24">
        <v>43390</v>
      </c>
      <c r="D184" s="35" t="s">
        <v>279</v>
      </c>
      <c r="E184" s="35"/>
      <c r="F184" s="26" t="s">
        <v>177</v>
      </c>
      <c r="G184" s="26"/>
      <c r="H184" s="27" t="s">
        <v>136</v>
      </c>
      <c r="I184" s="28">
        <v>769807.91</v>
      </c>
      <c r="J184" s="29"/>
      <c r="K184" s="46"/>
      <c r="L184" s="24"/>
      <c r="M184" s="24"/>
      <c r="N184" s="31" t="s">
        <v>76</v>
      </c>
      <c r="O184" s="30"/>
      <c r="P184" s="30"/>
      <c r="Q184" s="31"/>
    </row>
    <row r="185" spans="1:17" s="32" customFormat="1" ht="10.199999999999999" x14ac:dyDescent="0.2">
      <c r="A185" s="22"/>
      <c r="B185" s="23"/>
      <c r="C185" s="24">
        <v>43390</v>
      </c>
      <c r="D185" s="35" t="s">
        <v>279</v>
      </c>
      <c r="E185" s="35"/>
      <c r="F185" s="26" t="s">
        <v>177</v>
      </c>
      <c r="G185" s="26"/>
      <c r="H185" s="27" t="s">
        <v>136</v>
      </c>
      <c r="I185" s="28">
        <v>230192.09</v>
      </c>
      <c r="J185" s="29"/>
      <c r="K185" s="46"/>
      <c r="L185" s="24"/>
      <c r="M185" s="24"/>
      <c r="N185" s="31" t="s">
        <v>76</v>
      </c>
      <c r="O185" s="30"/>
      <c r="P185" s="30"/>
      <c r="Q185" s="31"/>
    </row>
    <row r="186" spans="1:17" s="32" customFormat="1" ht="10.199999999999999" x14ac:dyDescent="0.2">
      <c r="A186" s="22"/>
      <c r="B186" s="23"/>
      <c r="C186" s="24">
        <v>43390</v>
      </c>
      <c r="D186" s="35" t="s">
        <v>178</v>
      </c>
      <c r="E186" s="35"/>
      <c r="F186" s="26" t="s">
        <v>160</v>
      </c>
      <c r="G186" s="26"/>
      <c r="H186" s="27" t="s">
        <v>136</v>
      </c>
      <c r="I186" s="28"/>
      <c r="J186" s="29">
        <v>1000000</v>
      </c>
      <c r="K186" s="46"/>
      <c r="L186" s="24"/>
      <c r="M186" s="24">
        <v>43390</v>
      </c>
      <c r="N186" s="31" t="s">
        <v>20</v>
      </c>
      <c r="O186" s="30"/>
      <c r="P186" s="30"/>
      <c r="Q186" s="31"/>
    </row>
    <row r="187" spans="1:17" s="32" customFormat="1" ht="10.199999999999999" x14ac:dyDescent="0.2">
      <c r="A187" s="22"/>
      <c r="B187" s="23"/>
      <c r="C187" s="24">
        <v>43391</v>
      </c>
      <c r="D187" s="35" t="s">
        <v>159</v>
      </c>
      <c r="E187" s="35"/>
      <c r="F187" s="26" t="s">
        <v>160</v>
      </c>
      <c r="G187" s="26"/>
      <c r="H187" s="27" t="s">
        <v>136</v>
      </c>
      <c r="I187" s="28">
        <v>632.45000000000005</v>
      </c>
      <c r="J187" s="29"/>
      <c r="K187" s="46"/>
      <c r="L187" s="24"/>
      <c r="M187" s="24"/>
      <c r="N187" s="31" t="s">
        <v>76</v>
      </c>
      <c r="O187" s="30"/>
      <c r="P187" s="30"/>
      <c r="Q187" s="31"/>
    </row>
    <row r="188" spans="1:17" s="32" customFormat="1" ht="10.199999999999999" x14ac:dyDescent="0.2">
      <c r="A188" s="22"/>
      <c r="B188" s="23">
        <v>260556</v>
      </c>
      <c r="C188" s="24">
        <v>43363</v>
      </c>
      <c r="D188" s="35" t="s">
        <v>21</v>
      </c>
      <c r="E188" s="25" t="s">
        <v>266</v>
      </c>
      <c r="F188" s="26" t="s">
        <v>109</v>
      </c>
      <c r="G188" s="26"/>
      <c r="H188" s="27" t="s">
        <v>89</v>
      </c>
      <c r="I188" s="29"/>
      <c r="J188" s="29">
        <v>632.45000000000005</v>
      </c>
      <c r="K188" s="29"/>
      <c r="L188" s="24">
        <v>43391</v>
      </c>
      <c r="M188" s="24">
        <v>43391</v>
      </c>
      <c r="N188" s="31" t="s">
        <v>20</v>
      </c>
      <c r="O188" s="30"/>
      <c r="P188" s="30"/>
      <c r="Q188" s="31"/>
    </row>
    <row r="189" spans="1:17" s="32" customFormat="1" ht="10.199999999999999" x14ac:dyDescent="0.2">
      <c r="A189" s="22"/>
      <c r="B189" s="23"/>
      <c r="C189" s="24">
        <v>43392</v>
      </c>
      <c r="D189" s="35" t="s">
        <v>159</v>
      </c>
      <c r="E189" s="35"/>
      <c r="F189" s="26" t="s">
        <v>160</v>
      </c>
      <c r="G189" s="26"/>
      <c r="H189" s="27" t="s">
        <v>136</v>
      </c>
      <c r="I189" s="28">
        <v>207889.58</v>
      </c>
      <c r="J189" s="29"/>
      <c r="K189" s="46"/>
      <c r="L189" s="24"/>
      <c r="M189" s="24"/>
      <c r="N189" s="31" t="s">
        <v>76</v>
      </c>
      <c r="O189" s="30"/>
      <c r="P189" s="30"/>
      <c r="Q189" s="31"/>
    </row>
    <row r="190" spans="1:17" s="32" customFormat="1" ht="10.199999999999999" x14ac:dyDescent="0.2">
      <c r="A190" s="22"/>
      <c r="B190" s="23"/>
      <c r="C190" s="24">
        <v>43392</v>
      </c>
      <c r="D190" s="35" t="s">
        <v>159</v>
      </c>
      <c r="E190" s="35"/>
      <c r="F190" s="26" t="s">
        <v>160</v>
      </c>
      <c r="G190" s="26"/>
      <c r="H190" s="27" t="s">
        <v>136</v>
      </c>
      <c r="I190" s="28">
        <v>186393.12</v>
      </c>
      <c r="J190" s="29"/>
      <c r="K190" s="46"/>
      <c r="L190" s="24"/>
      <c r="M190" s="24"/>
      <c r="N190" s="31" t="s">
        <v>76</v>
      </c>
      <c r="O190" s="30"/>
      <c r="P190" s="30"/>
      <c r="Q190" s="31"/>
    </row>
    <row r="191" spans="1:17" s="32" customFormat="1" ht="10.199999999999999" x14ac:dyDescent="0.2">
      <c r="A191" s="22"/>
      <c r="B191" s="23">
        <v>56060</v>
      </c>
      <c r="C191" s="24">
        <v>43382</v>
      </c>
      <c r="D191" s="25" t="s">
        <v>185</v>
      </c>
      <c r="E191" s="25"/>
      <c r="F191" s="26" t="s">
        <v>186</v>
      </c>
      <c r="G191" s="26"/>
      <c r="H191" s="27" t="s">
        <v>136</v>
      </c>
      <c r="I191" s="28"/>
      <c r="J191" s="29">
        <v>2108.59</v>
      </c>
      <c r="K191" s="29"/>
      <c r="L191" s="24">
        <v>43392</v>
      </c>
      <c r="M191" s="24">
        <v>43392</v>
      </c>
      <c r="N191" s="31" t="s">
        <v>20</v>
      </c>
      <c r="O191" s="30"/>
      <c r="P191" s="30"/>
      <c r="Q191" s="31"/>
    </row>
    <row r="192" spans="1:17" s="32" customFormat="1" ht="10.199999999999999" x14ac:dyDescent="0.2">
      <c r="A192" s="22"/>
      <c r="B192" s="23">
        <v>36</v>
      </c>
      <c r="C192" s="24">
        <v>43392</v>
      </c>
      <c r="D192" s="35" t="s">
        <v>193</v>
      </c>
      <c r="E192" s="35" t="s">
        <v>280</v>
      </c>
      <c r="F192" s="26" t="s">
        <v>160</v>
      </c>
      <c r="G192" s="26"/>
      <c r="H192" s="27" t="s">
        <v>136</v>
      </c>
      <c r="I192" s="28"/>
      <c r="J192" s="29">
        <v>285900.56</v>
      </c>
      <c r="K192" s="46"/>
      <c r="L192" s="24">
        <v>43392</v>
      </c>
      <c r="M192" s="24">
        <v>43392</v>
      </c>
      <c r="N192" s="31" t="s">
        <v>20</v>
      </c>
      <c r="O192" s="30"/>
      <c r="P192" s="30"/>
      <c r="Q192" s="31"/>
    </row>
    <row r="193" spans="1:17" s="32" customFormat="1" ht="10.199999999999999" x14ac:dyDescent="0.2">
      <c r="A193" s="22"/>
      <c r="B193" s="23"/>
      <c r="C193" s="24">
        <v>43373</v>
      </c>
      <c r="D193" s="25" t="s">
        <v>187</v>
      </c>
      <c r="E193" s="25"/>
      <c r="F193" s="26" t="s">
        <v>188</v>
      </c>
      <c r="G193" s="26"/>
      <c r="H193" s="27" t="s">
        <v>89</v>
      </c>
      <c r="I193" s="28"/>
      <c r="J193" s="29">
        <v>97002.26</v>
      </c>
      <c r="K193" s="29"/>
      <c r="L193" s="24">
        <v>43392</v>
      </c>
      <c r="M193" s="24">
        <v>43392</v>
      </c>
      <c r="N193" s="31" t="s">
        <v>20</v>
      </c>
      <c r="O193" s="30"/>
      <c r="P193" s="30"/>
      <c r="Q193" s="31"/>
    </row>
    <row r="194" spans="1:17" s="32" customFormat="1" ht="10.199999999999999" x14ac:dyDescent="0.2">
      <c r="A194" s="22"/>
      <c r="B194" s="23"/>
      <c r="C194" s="24">
        <v>43373</v>
      </c>
      <c r="D194" s="25" t="s">
        <v>157</v>
      </c>
      <c r="E194" s="25"/>
      <c r="F194" s="26" t="s">
        <v>158</v>
      </c>
      <c r="G194" s="26"/>
      <c r="H194" s="27" t="s">
        <v>89</v>
      </c>
      <c r="I194" s="28"/>
      <c r="J194" s="29">
        <v>954.36</v>
      </c>
      <c r="K194" s="29"/>
      <c r="L194" s="24">
        <v>43392</v>
      </c>
      <c r="M194" s="24">
        <v>43392</v>
      </c>
      <c r="N194" s="31" t="s">
        <v>20</v>
      </c>
      <c r="O194" s="30"/>
      <c r="P194" s="30"/>
      <c r="Q194" s="31"/>
    </row>
    <row r="195" spans="1:17" s="32" customFormat="1" ht="10.199999999999999" x14ac:dyDescent="0.2">
      <c r="A195" s="22"/>
      <c r="B195" s="23"/>
      <c r="C195" s="24">
        <v>43373</v>
      </c>
      <c r="D195" s="25" t="s">
        <v>26</v>
      </c>
      <c r="E195" s="25"/>
      <c r="F195" s="26" t="s">
        <v>155</v>
      </c>
      <c r="G195" s="26"/>
      <c r="H195" s="27" t="s">
        <v>89</v>
      </c>
      <c r="I195" s="28"/>
      <c r="J195" s="29">
        <v>60.84</v>
      </c>
      <c r="K195" s="29"/>
      <c r="L195" s="24">
        <v>43392</v>
      </c>
      <c r="M195" s="24">
        <v>43392</v>
      </c>
      <c r="N195" s="31" t="s">
        <v>20</v>
      </c>
      <c r="O195" s="30"/>
      <c r="P195" s="30"/>
      <c r="Q195" s="31"/>
    </row>
    <row r="196" spans="1:17" s="32" customFormat="1" ht="10.199999999999999" x14ac:dyDescent="0.2">
      <c r="A196" s="22"/>
      <c r="B196" s="23"/>
      <c r="C196" s="24">
        <v>43373</v>
      </c>
      <c r="D196" s="25" t="s">
        <v>26</v>
      </c>
      <c r="E196" s="25"/>
      <c r="F196" s="26" t="s">
        <v>155</v>
      </c>
      <c r="G196" s="26"/>
      <c r="H196" s="27" t="s">
        <v>89</v>
      </c>
      <c r="I196" s="28"/>
      <c r="J196" s="29">
        <v>60.84</v>
      </c>
      <c r="K196" s="29"/>
      <c r="L196" s="24">
        <v>43392</v>
      </c>
      <c r="M196" s="24">
        <v>43392</v>
      </c>
      <c r="N196" s="31" t="s">
        <v>20</v>
      </c>
      <c r="O196" s="30"/>
      <c r="P196" s="30"/>
      <c r="Q196" s="31"/>
    </row>
    <row r="197" spans="1:17" s="32" customFormat="1" ht="10.199999999999999" x14ac:dyDescent="0.2">
      <c r="A197" s="22"/>
      <c r="B197" s="23"/>
      <c r="C197" s="24">
        <v>43373</v>
      </c>
      <c r="D197" s="25" t="s">
        <v>26</v>
      </c>
      <c r="E197" s="25"/>
      <c r="F197" s="26" t="s">
        <v>156</v>
      </c>
      <c r="G197" s="26"/>
      <c r="H197" s="27" t="s">
        <v>89</v>
      </c>
      <c r="I197" s="28"/>
      <c r="J197" s="29">
        <v>224.68</v>
      </c>
      <c r="K197" s="29"/>
      <c r="L197" s="24">
        <v>43392</v>
      </c>
      <c r="M197" s="24">
        <v>43392</v>
      </c>
      <c r="N197" s="31" t="s">
        <v>20</v>
      </c>
      <c r="O197" s="30"/>
      <c r="P197" s="30"/>
      <c r="Q197" s="31"/>
    </row>
    <row r="198" spans="1:17" s="32" customFormat="1" ht="10.199999999999999" x14ac:dyDescent="0.2">
      <c r="A198" s="22"/>
      <c r="B198" s="23"/>
      <c r="C198" s="24">
        <v>43373</v>
      </c>
      <c r="D198" s="25" t="s">
        <v>26</v>
      </c>
      <c r="E198" s="25"/>
      <c r="F198" s="26" t="s">
        <v>156</v>
      </c>
      <c r="G198" s="26"/>
      <c r="H198" s="27" t="s">
        <v>89</v>
      </c>
      <c r="I198" s="28"/>
      <c r="J198" s="29">
        <v>224.68</v>
      </c>
      <c r="K198" s="29"/>
      <c r="L198" s="24">
        <v>43392</v>
      </c>
      <c r="M198" s="24">
        <v>43392</v>
      </c>
      <c r="N198" s="31" t="s">
        <v>20</v>
      </c>
      <c r="O198" s="30"/>
      <c r="P198" s="30"/>
      <c r="Q198" s="31"/>
    </row>
    <row r="199" spans="1:17" s="32" customFormat="1" ht="10.199999999999999" x14ac:dyDescent="0.2">
      <c r="A199" s="22"/>
      <c r="B199" s="23"/>
      <c r="C199" s="24">
        <v>43373</v>
      </c>
      <c r="D199" s="25" t="s">
        <v>26</v>
      </c>
      <c r="E199" s="25"/>
      <c r="F199" s="26" t="s">
        <v>281</v>
      </c>
      <c r="G199" s="26"/>
      <c r="H199" s="27" t="s">
        <v>89</v>
      </c>
      <c r="I199" s="28"/>
      <c r="J199" s="29">
        <v>4520.17</v>
      </c>
      <c r="K199" s="29"/>
      <c r="L199" s="24">
        <v>43393</v>
      </c>
      <c r="M199" s="24">
        <v>43392</v>
      </c>
      <c r="N199" s="31" t="s">
        <v>20</v>
      </c>
      <c r="O199" s="30"/>
      <c r="P199" s="30"/>
      <c r="Q199" s="31"/>
    </row>
    <row r="200" spans="1:17" s="32" customFormat="1" ht="10.199999999999999" x14ac:dyDescent="0.2">
      <c r="A200" s="22"/>
      <c r="B200" s="23"/>
      <c r="C200" s="24">
        <v>43373</v>
      </c>
      <c r="D200" s="25" t="s">
        <v>26</v>
      </c>
      <c r="E200" s="25"/>
      <c r="F200" s="26" t="s">
        <v>282</v>
      </c>
      <c r="G200" s="26"/>
      <c r="H200" s="27" t="s">
        <v>89</v>
      </c>
      <c r="I200" s="28"/>
      <c r="J200" s="29">
        <v>1605.64</v>
      </c>
      <c r="K200" s="29"/>
      <c r="L200" s="24">
        <v>43393</v>
      </c>
      <c r="M200" s="24">
        <v>43392</v>
      </c>
      <c r="N200" s="31" t="s">
        <v>20</v>
      </c>
      <c r="O200" s="30"/>
      <c r="P200" s="30"/>
      <c r="Q200" s="31"/>
    </row>
    <row r="201" spans="1:17" s="32" customFormat="1" ht="10.199999999999999" x14ac:dyDescent="0.2">
      <c r="A201" s="22"/>
      <c r="B201" s="23"/>
      <c r="C201" s="24"/>
      <c r="D201" s="25"/>
      <c r="E201" s="25"/>
      <c r="F201" s="26"/>
      <c r="G201" s="26"/>
      <c r="H201" s="27"/>
      <c r="I201" s="28"/>
      <c r="J201" s="29"/>
      <c r="K201" s="29"/>
      <c r="L201" s="24"/>
      <c r="M201" s="24"/>
      <c r="N201" s="31"/>
      <c r="O201" s="30"/>
      <c r="P201" s="30"/>
      <c r="Q201" s="31"/>
    </row>
    <row r="202" spans="1:17" s="32" customFormat="1" ht="10.199999999999999" x14ac:dyDescent="0.2">
      <c r="A202" s="22"/>
      <c r="B202" s="23"/>
      <c r="C202" s="24">
        <v>43392</v>
      </c>
      <c r="D202" s="25" t="s">
        <v>235</v>
      </c>
      <c r="E202" s="25"/>
      <c r="F202" s="26" t="s">
        <v>22</v>
      </c>
      <c r="G202" s="26"/>
      <c r="H202" s="27" t="s">
        <v>136</v>
      </c>
      <c r="I202" s="28"/>
      <c r="J202" s="29">
        <v>10</v>
      </c>
      <c r="K202" s="29"/>
      <c r="L202" s="24"/>
      <c r="M202" s="24">
        <v>43392</v>
      </c>
      <c r="N202" s="31" t="s">
        <v>20</v>
      </c>
      <c r="O202" s="30"/>
      <c r="P202" s="30"/>
      <c r="Q202" s="31"/>
    </row>
    <row r="203" spans="1:17" s="32" customFormat="1" ht="10.199999999999999" x14ac:dyDescent="0.2">
      <c r="A203" s="22"/>
      <c r="B203" s="23"/>
      <c r="C203" s="24">
        <v>43396</v>
      </c>
      <c r="D203" s="25" t="s">
        <v>159</v>
      </c>
      <c r="E203" s="25"/>
      <c r="F203" s="26" t="s">
        <v>160</v>
      </c>
      <c r="G203" s="26"/>
      <c r="H203" s="27" t="s">
        <v>136</v>
      </c>
      <c r="I203" s="28">
        <v>115628.39</v>
      </c>
      <c r="J203" s="29"/>
      <c r="K203" s="29"/>
      <c r="L203" s="24"/>
      <c r="M203" s="24"/>
      <c r="N203" s="31" t="s">
        <v>76</v>
      </c>
      <c r="O203" s="30"/>
      <c r="P203" s="30"/>
      <c r="Q203" s="31"/>
    </row>
    <row r="204" spans="1:17" s="32" customFormat="1" ht="10.199999999999999" x14ac:dyDescent="0.2">
      <c r="A204" s="22"/>
      <c r="B204" s="23">
        <v>6231</v>
      </c>
      <c r="C204" s="24">
        <v>43371</v>
      </c>
      <c r="D204" s="25" t="s">
        <v>284</v>
      </c>
      <c r="E204" s="25" t="s">
        <v>253</v>
      </c>
      <c r="F204" s="26" t="s">
        <v>131</v>
      </c>
      <c r="G204" s="26"/>
      <c r="H204" s="27" t="s">
        <v>89</v>
      </c>
      <c r="I204" s="28"/>
      <c r="J204" s="29">
        <v>20147.060000000001</v>
      </c>
      <c r="K204" s="29"/>
      <c r="L204" s="24">
        <v>43401</v>
      </c>
      <c r="M204" s="24">
        <v>43396</v>
      </c>
      <c r="N204" s="31" t="s">
        <v>20</v>
      </c>
      <c r="O204" s="30"/>
      <c r="P204" s="30"/>
      <c r="Q204" s="31"/>
    </row>
    <row r="205" spans="1:17" s="32" customFormat="1" ht="10.199999999999999" x14ac:dyDescent="0.2">
      <c r="A205" s="22"/>
      <c r="B205" s="23" t="s">
        <v>129</v>
      </c>
      <c r="C205" s="45" t="s">
        <v>130</v>
      </c>
      <c r="D205" s="38" t="s">
        <v>101</v>
      </c>
      <c r="E205" s="38" t="s">
        <v>283</v>
      </c>
      <c r="F205" s="38" t="s">
        <v>131</v>
      </c>
      <c r="G205" s="38"/>
      <c r="H205" s="39" t="s">
        <v>89</v>
      </c>
      <c r="I205" s="40"/>
      <c r="J205" s="40">
        <v>1128.1199999999999</v>
      </c>
      <c r="K205" s="40"/>
      <c r="L205" s="39" t="s">
        <v>132</v>
      </c>
      <c r="M205" s="24">
        <v>43396</v>
      </c>
      <c r="N205" s="31" t="s">
        <v>20</v>
      </c>
      <c r="O205" s="38"/>
      <c r="P205" s="38"/>
      <c r="Q205" s="38"/>
    </row>
    <row r="206" spans="1:17" s="32" customFormat="1" ht="10.199999999999999" x14ac:dyDescent="0.2">
      <c r="A206" s="22"/>
      <c r="B206" s="23">
        <v>5250</v>
      </c>
      <c r="C206" s="24">
        <v>43384</v>
      </c>
      <c r="D206" s="35" t="s">
        <v>183</v>
      </c>
      <c r="E206" s="35" t="s">
        <v>285</v>
      </c>
      <c r="F206" s="26" t="s">
        <v>184</v>
      </c>
      <c r="G206" s="26"/>
      <c r="H206" s="27" t="s">
        <v>89</v>
      </c>
      <c r="I206" s="28"/>
      <c r="J206" s="29">
        <v>2047.22</v>
      </c>
      <c r="K206" s="29"/>
      <c r="L206" s="24">
        <v>43391</v>
      </c>
      <c r="M206" s="24">
        <v>43396</v>
      </c>
      <c r="N206" s="31" t="s">
        <v>20</v>
      </c>
      <c r="O206" s="30"/>
      <c r="P206" s="30"/>
      <c r="Q206" s="31"/>
    </row>
    <row r="207" spans="1:17" s="32" customFormat="1" ht="10.199999999999999" x14ac:dyDescent="0.2">
      <c r="A207" s="22"/>
      <c r="B207" s="23">
        <v>1</v>
      </c>
      <c r="C207" s="45">
        <v>43395</v>
      </c>
      <c r="D207" s="38" t="s">
        <v>194</v>
      </c>
      <c r="E207" s="38" t="s">
        <v>287</v>
      </c>
      <c r="F207" s="38" t="s">
        <v>195</v>
      </c>
      <c r="G207" s="38"/>
      <c r="H207" s="39" t="s">
        <v>89</v>
      </c>
      <c r="I207" s="40"/>
      <c r="J207" s="40">
        <v>18125</v>
      </c>
      <c r="K207" s="40"/>
      <c r="L207" s="39" t="s">
        <v>132</v>
      </c>
      <c r="M207" s="24">
        <v>43396</v>
      </c>
      <c r="N207" s="31" t="s">
        <v>20</v>
      </c>
      <c r="O207" s="38"/>
      <c r="P207" s="38"/>
      <c r="Q207" s="38"/>
    </row>
    <row r="208" spans="1:17" s="32" customFormat="1" ht="10.199999999999999" x14ac:dyDescent="0.2">
      <c r="A208" s="22"/>
      <c r="B208" s="23">
        <v>680</v>
      </c>
      <c r="C208" s="45">
        <v>43393</v>
      </c>
      <c r="D208" s="38" t="s">
        <v>196</v>
      </c>
      <c r="E208" s="38" t="s">
        <v>291</v>
      </c>
      <c r="F208" s="38" t="s">
        <v>197</v>
      </c>
      <c r="G208" s="38"/>
      <c r="H208" s="39" t="s">
        <v>89</v>
      </c>
      <c r="I208" s="40"/>
      <c r="J208" s="40">
        <v>17714.189999999999</v>
      </c>
      <c r="K208" s="40"/>
      <c r="L208" s="45">
        <v>43396</v>
      </c>
      <c r="M208" s="24">
        <v>43396</v>
      </c>
      <c r="N208" s="31" t="s">
        <v>20</v>
      </c>
      <c r="O208" s="38"/>
      <c r="P208" s="38"/>
      <c r="Q208" s="38"/>
    </row>
    <row r="209" spans="1:17" s="32" customFormat="1" ht="10.199999999999999" x14ac:dyDescent="0.2">
      <c r="A209" s="22"/>
      <c r="B209" s="23">
        <v>260654</v>
      </c>
      <c r="C209" s="24">
        <v>43367</v>
      </c>
      <c r="D209" s="35" t="s">
        <v>21</v>
      </c>
      <c r="E209" s="35" t="s">
        <v>266</v>
      </c>
      <c r="F209" s="26" t="s">
        <v>109</v>
      </c>
      <c r="G209" s="26"/>
      <c r="H209" s="27" t="s">
        <v>89</v>
      </c>
      <c r="I209" s="28"/>
      <c r="J209" s="29">
        <v>1194.6199999999999</v>
      </c>
      <c r="K209" s="29"/>
      <c r="L209" s="24">
        <v>43395</v>
      </c>
      <c r="M209" s="24">
        <v>43396</v>
      </c>
      <c r="N209" s="31" t="s">
        <v>20</v>
      </c>
      <c r="O209" s="30"/>
      <c r="P209" s="30"/>
      <c r="Q209" s="31"/>
    </row>
    <row r="210" spans="1:17" s="32" customFormat="1" ht="10.199999999999999" x14ac:dyDescent="0.2">
      <c r="A210" s="22"/>
      <c r="B210" s="23">
        <v>4</v>
      </c>
      <c r="C210" s="45">
        <v>43395</v>
      </c>
      <c r="D210" s="38" t="s">
        <v>191</v>
      </c>
      <c r="E210" s="38" t="s">
        <v>290</v>
      </c>
      <c r="F210" s="38" t="s">
        <v>192</v>
      </c>
      <c r="G210" s="38"/>
      <c r="H210" s="39" t="s">
        <v>89</v>
      </c>
      <c r="I210" s="40"/>
      <c r="J210" s="40">
        <v>25222.18</v>
      </c>
      <c r="K210" s="40"/>
      <c r="L210" s="24">
        <v>43396</v>
      </c>
      <c r="M210" s="24">
        <v>43396</v>
      </c>
      <c r="N210" s="31" t="s">
        <v>20</v>
      </c>
      <c r="O210" s="38"/>
      <c r="P210" s="38"/>
      <c r="Q210" s="38"/>
    </row>
    <row r="211" spans="1:17" s="32" customFormat="1" ht="10.199999999999999" x14ac:dyDescent="0.2">
      <c r="A211" s="22"/>
      <c r="B211" s="23"/>
      <c r="C211" s="24">
        <v>43396</v>
      </c>
      <c r="D211" s="35" t="s">
        <v>235</v>
      </c>
      <c r="E211" s="35"/>
      <c r="F211" s="26" t="s">
        <v>22</v>
      </c>
      <c r="G211" s="26"/>
      <c r="H211" s="27" t="s">
        <v>136</v>
      </c>
      <c r="I211" s="28"/>
      <c r="J211" s="29">
        <v>50</v>
      </c>
      <c r="K211" s="29"/>
      <c r="L211" s="24"/>
      <c r="M211" s="24">
        <v>43396</v>
      </c>
      <c r="N211" s="31" t="s">
        <v>20</v>
      </c>
      <c r="O211" s="30"/>
      <c r="P211" s="30"/>
      <c r="Q211" s="31"/>
    </row>
    <row r="212" spans="1:17" s="32" customFormat="1" ht="10.199999999999999" x14ac:dyDescent="0.2">
      <c r="A212" s="22"/>
      <c r="B212" s="23"/>
      <c r="C212" s="24">
        <v>43397</v>
      </c>
      <c r="D212" s="35" t="s">
        <v>159</v>
      </c>
      <c r="E212" s="35"/>
      <c r="F212" s="26" t="s">
        <v>160</v>
      </c>
      <c r="G212" s="26"/>
      <c r="H212" s="27" t="s">
        <v>136</v>
      </c>
      <c r="I212" s="28">
        <v>36973.43</v>
      </c>
      <c r="J212" s="29"/>
      <c r="K212" s="29"/>
      <c r="L212" s="24"/>
      <c r="M212" s="24"/>
      <c r="N212" s="31" t="s">
        <v>76</v>
      </c>
      <c r="O212" s="30"/>
      <c r="P212" s="30"/>
      <c r="Q212" s="31"/>
    </row>
    <row r="213" spans="1:17" s="32" customFormat="1" ht="10.199999999999999" x14ac:dyDescent="0.2">
      <c r="A213" s="22"/>
      <c r="B213" s="23">
        <v>39</v>
      </c>
      <c r="C213" s="24">
        <v>43396</v>
      </c>
      <c r="D213" s="35" t="s">
        <v>293</v>
      </c>
      <c r="E213" s="35" t="s">
        <v>280</v>
      </c>
      <c r="F213" s="26" t="s">
        <v>294</v>
      </c>
      <c r="G213" s="26"/>
      <c r="H213" s="27" t="s">
        <v>136</v>
      </c>
      <c r="I213" s="28"/>
      <c r="J213" s="29">
        <v>20529.68</v>
      </c>
      <c r="K213" s="29"/>
      <c r="L213" s="24">
        <v>43393</v>
      </c>
      <c r="M213" s="24">
        <v>43397</v>
      </c>
      <c r="N213" s="31" t="s">
        <v>20</v>
      </c>
      <c r="O213" s="30"/>
      <c r="P213" s="30"/>
      <c r="Q213" s="31"/>
    </row>
    <row r="214" spans="1:17" s="32" customFormat="1" ht="10.199999999999999" x14ac:dyDescent="0.2">
      <c r="A214" s="22"/>
      <c r="B214" s="23">
        <v>130</v>
      </c>
      <c r="C214" s="24">
        <v>43396</v>
      </c>
      <c r="D214" s="25" t="s">
        <v>189</v>
      </c>
      <c r="E214" s="25" t="s">
        <v>288</v>
      </c>
      <c r="F214" s="26" t="s">
        <v>198</v>
      </c>
      <c r="G214" s="26"/>
      <c r="H214" s="27" t="s">
        <v>89</v>
      </c>
      <c r="I214" s="28"/>
      <c r="J214" s="29">
        <v>16423.75</v>
      </c>
      <c r="K214" s="29"/>
      <c r="L214" s="24">
        <v>43397</v>
      </c>
      <c r="M214" s="24">
        <v>43397</v>
      </c>
      <c r="N214" s="31" t="s">
        <v>20</v>
      </c>
      <c r="O214" s="30"/>
      <c r="P214" s="30"/>
      <c r="Q214" s="31"/>
    </row>
    <row r="215" spans="1:17" s="32" customFormat="1" ht="10.199999999999999" x14ac:dyDescent="0.2">
      <c r="A215" s="22"/>
      <c r="B215" s="23"/>
      <c r="C215" s="24">
        <v>43397</v>
      </c>
      <c r="D215" s="35" t="s">
        <v>235</v>
      </c>
      <c r="E215" s="35"/>
      <c r="F215" s="26" t="s">
        <v>22</v>
      </c>
      <c r="G215" s="26"/>
      <c r="H215" s="27" t="s">
        <v>136</v>
      </c>
      <c r="I215" s="28"/>
      <c r="J215" s="29">
        <v>20</v>
      </c>
      <c r="K215" s="29"/>
      <c r="L215" s="24"/>
      <c r="M215" s="24">
        <v>43397</v>
      </c>
      <c r="N215" s="31" t="s">
        <v>20</v>
      </c>
      <c r="O215" s="30"/>
      <c r="P215" s="30"/>
      <c r="Q215" s="31"/>
    </row>
    <row r="216" spans="1:17" s="32" customFormat="1" ht="10.199999999999999" x14ac:dyDescent="0.2">
      <c r="A216" s="22"/>
      <c r="B216" s="23"/>
      <c r="C216" s="24">
        <v>43398</v>
      </c>
      <c r="D216" s="35" t="s">
        <v>159</v>
      </c>
      <c r="E216" s="35"/>
      <c r="F216" s="26" t="s">
        <v>160</v>
      </c>
      <c r="G216" s="26"/>
      <c r="H216" s="27" t="s">
        <v>136</v>
      </c>
      <c r="I216" s="28">
        <v>6322.65</v>
      </c>
      <c r="J216" s="29"/>
      <c r="K216" s="29"/>
      <c r="L216" s="24"/>
      <c r="M216" s="24"/>
      <c r="N216" s="31" t="s">
        <v>76</v>
      </c>
      <c r="O216" s="30"/>
      <c r="P216" s="30"/>
      <c r="Q216" s="31"/>
    </row>
    <row r="217" spans="1:17" s="32" customFormat="1" ht="10.199999999999999" x14ac:dyDescent="0.2">
      <c r="A217" s="22"/>
      <c r="B217" s="23">
        <v>1903</v>
      </c>
      <c r="C217" s="24">
        <v>43375</v>
      </c>
      <c r="D217" s="35" t="s">
        <v>295</v>
      </c>
      <c r="E217" s="35" t="s">
        <v>297</v>
      </c>
      <c r="F217" s="26" t="s">
        <v>296</v>
      </c>
      <c r="G217" s="26"/>
      <c r="H217" s="27" t="s">
        <v>136</v>
      </c>
      <c r="I217" s="28"/>
      <c r="J217" s="29">
        <v>6100.25</v>
      </c>
      <c r="K217" s="29"/>
      <c r="L217" s="24">
        <v>43398</v>
      </c>
      <c r="M217" s="24">
        <v>43398</v>
      </c>
      <c r="N217" s="31" t="s">
        <v>20</v>
      </c>
      <c r="O217" s="30"/>
      <c r="P217" s="30"/>
      <c r="Q217" s="31"/>
    </row>
    <row r="218" spans="1:17" s="32" customFormat="1" ht="10.199999999999999" x14ac:dyDescent="0.2">
      <c r="A218" s="22"/>
      <c r="B218" s="23">
        <v>29033</v>
      </c>
      <c r="C218" s="24">
        <v>43357</v>
      </c>
      <c r="D218" s="35" t="s">
        <v>101</v>
      </c>
      <c r="E218" s="35" t="s">
        <v>283</v>
      </c>
      <c r="F218" s="26" t="s">
        <v>95</v>
      </c>
      <c r="G218" s="26"/>
      <c r="H218" s="27" t="s">
        <v>136</v>
      </c>
      <c r="I218" s="28"/>
      <c r="J218" s="29">
        <v>212.4</v>
      </c>
      <c r="K218" s="29"/>
      <c r="L218" s="24">
        <v>43385</v>
      </c>
      <c r="M218" s="24">
        <v>43398</v>
      </c>
      <c r="N218" s="31" t="s">
        <v>20</v>
      </c>
      <c r="O218" s="30"/>
      <c r="P218" s="30"/>
      <c r="Q218" s="31"/>
    </row>
    <row r="219" spans="1:17" s="32" customFormat="1" ht="10.199999999999999" x14ac:dyDescent="0.2">
      <c r="A219" s="22"/>
      <c r="B219" s="23"/>
      <c r="C219" s="24">
        <v>43398</v>
      </c>
      <c r="D219" s="35" t="s">
        <v>235</v>
      </c>
      <c r="E219" s="35"/>
      <c r="F219" s="26" t="s">
        <v>22</v>
      </c>
      <c r="G219" s="26"/>
      <c r="H219" s="27" t="s">
        <v>136</v>
      </c>
      <c r="I219" s="28"/>
      <c r="J219" s="29">
        <v>10</v>
      </c>
      <c r="K219" s="29"/>
      <c r="L219" s="24"/>
      <c r="M219" s="24">
        <v>43397</v>
      </c>
      <c r="N219" s="31" t="s">
        <v>20</v>
      </c>
      <c r="O219" s="30"/>
      <c r="P219" s="30"/>
      <c r="Q219" s="31"/>
    </row>
    <row r="220" spans="1:17" s="32" customFormat="1" ht="10.199999999999999" x14ac:dyDescent="0.2">
      <c r="A220" s="22"/>
      <c r="B220" s="23">
        <v>1</v>
      </c>
      <c r="C220" s="24">
        <v>43397</v>
      </c>
      <c r="D220" s="38" t="s">
        <v>298</v>
      </c>
      <c r="E220" s="38" t="s">
        <v>289</v>
      </c>
      <c r="F220" s="26" t="s">
        <v>294</v>
      </c>
      <c r="G220" s="26"/>
      <c r="H220" s="27" t="s">
        <v>136</v>
      </c>
      <c r="I220" s="28">
        <v>5500</v>
      </c>
      <c r="J220" s="29"/>
      <c r="K220" s="29"/>
      <c r="L220" s="24">
        <v>43393</v>
      </c>
      <c r="M220" s="24">
        <v>43399</v>
      </c>
      <c r="N220" s="31" t="s">
        <v>54</v>
      </c>
      <c r="O220" s="30"/>
      <c r="P220" s="30"/>
      <c r="Q220" s="31"/>
    </row>
    <row r="221" spans="1:17" s="32" customFormat="1" ht="10.199999999999999" x14ac:dyDescent="0.2">
      <c r="A221" s="22"/>
      <c r="B221" s="23">
        <v>3</v>
      </c>
      <c r="C221" s="24">
        <v>43398</v>
      </c>
      <c r="D221" s="38" t="s">
        <v>298</v>
      </c>
      <c r="E221" s="38" t="s">
        <v>289</v>
      </c>
      <c r="F221" s="26" t="s">
        <v>294</v>
      </c>
      <c r="G221" s="26"/>
      <c r="H221" s="27" t="s">
        <v>136</v>
      </c>
      <c r="I221" s="28">
        <v>4125</v>
      </c>
      <c r="J221" s="29"/>
      <c r="K221" s="29"/>
      <c r="L221" s="24">
        <v>43393</v>
      </c>
      <c r="M221" s="24">
        <v>43399</v>
      </c>
      <c r="N221" s="31" t="s">
        <v>54</v>
      </c>
      <c r="O221" s="30"/>
      <c r="P221" s="30"/>
      <c r="Q221" s="31"/>
    </row>
    <row r="222" spans="1:17" s="32" customFormat="1" ht="10.199999999999999" x14ac:dyDescent="0.2">
      <c r="A222" s="22"/>
      <c r="B222" s="23"/>
      <c r="C222" s="24">
        <v>43399</v>
      </c>
      <c r="D222" s="35" t="s">
        <v>159</v>
      </c>
      <c r="E222" s="35"/>
      <c r="F222" s="26" t="s">
        <v>160</v>
      </c>
      <c r="G222" s="26"/>
      <c r="H222" s="27" t="s">
        <v>136</v>
      </c>
      <c r="I222" s="28">
        <v>12162.12</v>
      </c>
      <c r="J222" s="29"/>
      <c r="K222" s="29"/>
      <c r="L222" s="24"/>
      <c r="M222" s="24"/>
      <c r="N222" s="31" t="s">
        <v>76</v>
      </c>
      <c r="O222" s="30"/>
      <c r="P222" s="30"/>
      <c r="Q222" s="31"/>
    </row>
    <row r="223" spans="1:17" s="32" customFormat="1" ht="10.199999999999999" x14ac:dyDescent="0.2">
      <c r="A223" s="22"/>
      <c r="B223" s="23">
        <v>1</v>
      </c>
      <c r="C223" s="24">
        <v>43397</v>
      </c>
      <c r="D223" s="38" t="s">
        <v>298</v>
      </c>
      <c r="E223" s="38" t="s">
        <v>289</v>
      </c>
      <c r="F223" s="26" t="s">
        <v>294</v>
      </c>
      <c r="G223" s="26"/>
      <c r="H223" s="27" t="s">
        <v>136</v>
      </c>
      <c r="I223" s="28"/>
      <c r="J223" s="28">
        <v>5500</v>
      </c>
      <c r="K223" s="29"/>
      <c r="L223" s="24">
        <v>43393</v>
      </c>
      <c r="M223" s="24">
        <v>43399</v>
      </c>
      <c r="N223" s="31" t="s">
        <v>20</v>
      </c>
      <c r="O223" s="30"/>
      <c r="P223" s="30"/>
      <c r="Q223" s="31"/>
    </row>
    <row r="224" spans="1:17" s="32" customFormat="1" ht="10.199999999999999" x14ac:dyDescent="0.2">
      <c r="A224" s="22"/>
      <c r="B224" s="23">
        <v>3</v>
      </c>
      <c r="C224" s="24">
        <v>43398</v>
      </c>
      <c r="D224" s="38" t="s">
        <v>298</v>
      </c>
      <c r="E224" s="38" t="s">
        <v>289</v>
      </c>
      <c r="F224" s="26" t="s">
        <v>294</v>
      </c>
      <c r="G224" s="26"/>
      <c r="H224" s="27" t="s">
        <v>136</v>
      </c>
      <c r="I224" s="28"/>
      <c r="J224" s="28">
        <v>4125</v>
      </c>
      <c r="K224" s="29"/>
      <c r="L224" s="24">
        <v>43393</v>
      </c>
      <c r="M224" s="24">
        <v>43399</v>
      </c>
      <c r="N224" s="31" t="s">
        <v>20</v>
      </c>
      <c r="O224" s="30"/>
      <c r="P224" s="30"/>
      <c r="Q224" s="31"/>
    </row>
    <row r="225" spans="1:17" s="32" customFormat="1" ht="10.199999999999999" x14ac:dyDescent="0.2">
      <c r="A225" s="22"/>
      <c r="B225" s="23">
        <v>107873</v>
      </c>
      <c r="C225" s="24">
        <v>43353</v>
      </c>
      <c r="D225" s="35" t="s">
        <v>21</v>
      </c>
      <c r="E225" s="35"/>
      <c r="F225" s="26" t="s">
        <v>147</v>
      </c>
      <c r="G225" s="26"/>
      <c r="H225" s="27" t="s">
        <v>89</v>
      </c>
      <c r="I225" s="28"/>
      <c r="J225" s="29">
        <v>5880</v>
      </c>
      <c r="K225" s="29"/>
      <c r="L225" s="24">
        <v>43381</v>
      </c>
      <c r="M225" s="24">
        <v>43399</v>
      </c>
      <c r="N225" s="31" t="s">
        <v>20</v>
      </c>
      <c r="O225" s="30"/>
      <c r="P225" s="30"/>
      <c r="Q225" s="31"/>
    </row>
    <row r="226" spans="1:17" s="32" customFormat="1" ht="10.199999999999999" x14ac:dyDescent="0.2">
      <c r="A226" s="22"/>
      <c r="B226" s="23" t="s">
        <v>137</v>
      </c>
      <c r="C226" s="43" t="s">
        <v>138</v>
      </c>
      <c r="D226" s="35" t="s">
        <v>104</v>
      </c>
      <c r="E226" s="35"/>
      <c r="F226" s="35" t="s">
        <v>105</v>
      </c>
      <c r="G226" s="35"/>
      <c r="H226" s="36" t="s">
        <v>136</v>
      </c>
      <c r="I226" s="37"/>
      <c r="J226" s="37">
        <v>4002.12</v>
      </c>
      <c r="K226" s="37"/>
      <c r="L226" s="36" t="s">
        <v>139</v>
      </c>
      <c r="M226" s="43">
        <v>43399</v>
      </c>
      <c r="N226" s="31" t="s">
        <v>20</v>
      </c>
      <c r="O226" s="36"/>
      <c r="P226" s="36"/>
      <c r="Q226" s="31" t="s">
        <v>190</v>
      </c>
    </row>
    <row r="227" spans="1:17" s="32" customFormat="1" ht="10.199999999999999" x14ac:dyDescent="0.2">
      <c r="A227" s="22"/>
      <c r="B227" s="23" t="s">
        <v>140</v>
      </c>
      <c r="C227" s="43" t="s">
        <v>141</v>
      </c>
      <c r="D227" s="35" t="s">
        <v>104</v>
      </c>
      <c r="E227" s="35"/>
      <c r="F227" s="35" t="s">
        <v>92</v>
      </c>
      <c r="G227" s="35"/>
      <c r="H227" s="36" t="s">
        <v>89</v>
      </c>
      <c r="I227" s="37"/>
      <c r="J227" s="37">
        <v>2250</v>
      </c>
      <c r="K227" s="37"/>
      <c r="L227" s="36" t="s">
        <v>142</v>
      </c>
      <c r="M227" s="43">
        <v>43399</v>
      </c>
      <c r="N227" s="31" t="s">
        <v>20</v>
      </c>
      <c r="O227" s="36"/>
      <c r="P227" s="36"/>
      <c r="Q227" s="31" t="s">
        <v>190</v>
      </c>
    </row>
    <row r="228" spans="1:17" s="32" customFormat="1" ht="10.199999999999999" x14ac:dyDescent="0.2">
      <c r="A228" s="22"/>
      <c r="B228" s="23"/>
      <c r="C228" s="24">
        <v>43399</v>
      </c>
      <c r="D228" s="35" t="s">
        <v>235</v>
      </c>
      <c r="E228" s="35"/>
      <c r="F228" s="26" t="s">
        <v>22</v>
      </c>
      <c r="G228" s="26"/>
      <c r="H228" s="27" t="s">
        <v>136</v>
      </c>
      <c r="I228" s="28"/>
      <c r="J228" s="29">
        <v>30</v>
      </c>
      <c r="K228" s="29"/>
      <c r="L228" s="24"/>
      <c r="M228" s="24">
        <v>43399</v>
      </c>
      <c r="N228" s="31" t="s">
        <v>20</v>
      </c>
      <c r="O228" s="30"/>
      <c r="P228" s="30"/>
      <c r="Q228" s="31"/>
    </row>
    <row r="229" spans="1:17" s="32" customFormat="1" ht="10.199999999999999" x14ac:dyDescent="0.2">
      <c r="A229" s="22"/>
      <c r="B229" s="23">
        <v>1</v>
      </c>
      <c r="C229" s="24">
        <v>43397</v>
      </c>
      <c r="D229" s="38" t="s">
        <v>298</v>
      </c>
      <c r="E229" s="38" t="s">
        <v>289</v>
      </c>
      <c r="F229" s="26" t="s">
        <v>294</v>
      </c>
      <c r="G229" s="26"/>
      <c r="H229" s="27" t="s">
        <v>136</v>
      </c>
      <c r="I229" s="28"/>
      <c r="J229" s="28">
        <v>5500</v>
      </c>
      <c r="K229" s="29"/>
      <c r="L229" s="24">
        <v>43393</v>
      </c>
      <c r="M229" s="24">
        <v>43402</v>
      </c>
      <c r="N229" s="31" t="s">
        <v>20</v>
      </c>
      <c r="O229" s="30"/>
      <c r="P229" s="30"/>
      <c r="Q229" s="31"/>
    </row>
    <row r="230" spans="1:17" s="32" customFormat="1" ht="10.199999999999999" x14ac:dyDescent="0.2">
      <c r="A230" s="22"/>
      <c r="B230" s="23">
        <v>3</v>
      </c>
      <c r="C230" s="24">
        <v>43398</v>
      </c>
      <c r="D230" s="38" t="s">
        <v>298</v>
      </c>
      <c r="E230" s="38" t="s">
        <v>289</v>
      </c>
      <c r="F230" s="26" t="s">
        <v>294</v>
      </c>
      <c r="G230" s="26"/>
      <c r="H230" s="27" t="s">
        <v>136</v>
      </c>
      <c r="I230" s="28"/>
      <c r="J230" s="28">
        <v>4125</v>
      </c>
      <c r="K230" s="29"/>
      <c r="L230" s="24">
        <v>43393</v>
      </c>
      <c r="M230" s="24">
        <v>43402</v>
      </c>
      <c r="N230" s="31" t="s">
        <v>20</v>
      </c>
      <c r="O230" s="30"/>
      <c r="P230" s="30"/>
      <c r="Q230" s="31"/>
    </row>
    <row r="231" spans="1:17" s="32" customFormat="1" ht="10.199999999999999" x14ac:dyDescent="0.2">
      <c r="A231" s="22"/>
      <c r="B231" s="23"/>
      <c r="C231" s="24">
        <v>43399</v>
      </c>
      <c r="D231" s="35" t="s">
        <v>235</v>
      </c>
      <c r="E231" s="35"/>
      <c r="F231" s="26" t="s">
        <v>22</v>
      </c>
      <c r="G231" s="26"/>
      <c r="H231" s="27" t="s">
        <v>136</v>
      </c>
      <c r="I231" s="28"/>
      <c r="J231" s="29">
        <v>20</v>
      </c>
      <c r="K231" s="29"/>
      <c r="L231" s="24"/>
      <c r="M231" s="24">
        <v>43402</v>
      </c>
      <c r="N231" s="31" t="s">
        <v>20</v>
      </c>
      <c r="O231" s="30"/>
      <c r="P231" s="30"/>
      <c r="Q231" s="31"/>
    </row>
    <row r="232" spans="1:17" s="32" customFormat="1" ht="10.199999999999999" x14ac:dyDescent="0.2">
      <c r="A232" s="22"/>
      <c r="B232" s="23"/>
      <c r="C232" s="24">
        <v>43403</v>
      </c>
      <c r="D232" s="35" t="s">
        <v>159</v>
      </c>
      <c r="E232" s="35"/>
      <c r="F232" s="26" t="s">
        <v>160</v>
      </c>
      <c r="G232" s="26"/>
      <c r="H232" s="27" t="s">
        <v>136</v>
      </c>
      <c r="I232" s="28">
        <v>61574.48</v>
      </c>
      <c r="J232" s="29"/>
      <c r="K232" s="29"/>
      <c r="L232" s="24"/>
      <c r="M232" s="24"/>
      <c r="N232" s="31" t="s">
        <v>76</v>
      </c>
      <c r="O232" s="30"/>
      <c r="P232" s="30"/>
      <c r="Q232" s="31"/>
    </row>
    <row r="233" spans="1:17" s="32" customFormat="1" ht="10.199999999999999" x14ac:dyDescent="0.2">
      <c r="A233" s="22"/>
      <c r="B233" s="23">
        <v>6164</v>
      </c>
      <c r="C233" s="24">
        <v>43374</v>
      </c>
      <c r="D233" s="35" t="s">
        <v>299</v>
      </c>
      <c r="E233" s="35" t="s">
        <v>270</v>
      </c>
      <c r="F233" s="26" t="s">
        <v>300</v>
      </c>
      <c r="G233" s="26"/>
      <c r="H233" s="27" t="s">
        <v>89</v>
      </c>
      <c r="I233" s="28"/>
      <c r="J233" s="29">
        <v>610</v>
      </c>
      <c r="K233" s="29"/>
      <c r="L233" s="24">
        <v>43403</v>
      </c>
      <c r="M233" s="24">
        <v>43403</v>
      </c>
      <c r="N233" s="31" t="s">
        <v>20</v>
      </c>
      <c r="O233" s="30"/>
      <c r="P233" s="30"/>
      <c r="Q233" s="31"/>
    </row>
    <row r="234" spans="1:17" s="32" customFormat="1" ht="10.199999999999999" x14ac:dyDescent="0.2">
      <c r="A234" s="22"/>
      <c r="B234" s="23">
        <v>6294</v>
      </c>
      <c r="C234" s="45">
        <v>43390</v>
      </c>
      <c r="D234" s="38" t="s">
        <v>119</v>
      </c>
      <c r="E234" s="35" t="s">
        <v>270</v>
      </c>
      <c r="F234" s="38" t="s">
        <v>201</v>
      </c>
      <c r="G234" s="38"/>
      <c r="H234" s="39" t="s">
        <v>136</v>
      </c>
      <c r="I234" s="40"/>
      <c r="J234" s="40">
        <v>100</v>
      </c>
      <c r="K234" s="40"/>
      <c r="L234" s="39" t="s">
        <v>200</v>
      </c>
      <c r="M234" s="24">
        <v>43403</v>
      </c>
      <c r="N234" s="31" t="s">
        <v>20</v>
      </c>
      <c r="O234" s="38"/>
      <c r="P234" s="38"/>
      <c r="Q234" s="38"/>
    </row>
    <row r="235" spans="1:17" s="32" customFormat="1" ht="10.199999999999999" x14ac:dyDescent="0.2">
      <c r="A235" s="22"/>
      <c r="B235" s="23">
        <v>201830573</v>
      </c>
      <c r="C235" s="45">
        <v>43374</v>
      </c>
      <c r="D235" s="38" t="s">
        <v>241</v>
      </c>
      <c r="E235" s="38" t="s">
        <v>301</v>
      </c>
      <c r="F235" s="38" t="s">
        <v>242</v>
      </c>
      <c r="G235" s="38"/>
      <c r="H235" s="39" t="s">
        <v>136</v>
      </c>
      <c r="I235" s="40"/>
      <c r="J235" s="40">
        <v>122</v>
      </c>
      <c r="K235" s="40"/>
      <c r="L235" s="39" t="s">
        <v>135</v>
      </c>
      <c r="M235" s="24">
        <v>43403</v>
      </c>
      <c r="N235" s="31" t="s">
        <v>20</v>
      </c>
      <c r="O235" s="38"/>
      <c r="P235" s="38"/>
      <c r="Q235" s="38"/>
    </row>
    <row r="236" spans="1:17" s="32" customFormat="1" ht="10.199999999999999" x14ac:dyDescent="0.2">
      <c r="A236" s="22"/>
      <c r="B236" s="23" t="s">
        <v>133</v>
      </c>
      <c r="C236" s="45" t="s">
        <v>134</v>
      </c>
      <c r="D236" s="38" t="s">
        <v>102</v>
      </c>
      <c r="E236" s="38" t="s">
        <v>302</v>
      </c>
      <c r="F236" s="38" t="s">
        <v>95</v>
      </c>
      <c r="G236" s="38"/>
      <c r="H236" s="39" t="s">
        <v>89</v>
      </c>
      <c r="I236" s="40"/>
      <c r="J236" s="40">
        <v>1898.86</v>
      </c>
      <c r="K236" s="40"/>
      <c r="L236" s="39" t="s">
        <v>132</v>
      </c>
      <c r="M236" s="38" t="s">
        <v>200</v>
      </c>
      <c r="N236" s="39" t="s">
        <v>20</v>
      </c>
      <c r="O236" s="38"/>
      <c r="P236" s="38"/>
      <c r="Q236" s="38"/>
    </row>
    <row r="237" spans="1:17" s="32" customFormat="1" ht="10.199999999999999" x14ac:dyDescent="0.2">
      <c r="A237" s="22"/>
      <c r="B237" s="23">
        <v>1394</v>
      </c>
      <c r="C237" s="24">
        <v>43326</v>
      </c>
      <c r="D237" s="25" t="s">
        <v>121</v>
      </c>
      <c r="E237" s="25" t="s">
        <v>303</v>
      </c>
      <c r="F237" s="26" t="s">
        <v>122</v>
      </c>
      <c r="G237" s="26"/>
      <c r="H237" s="27" t="s">
        <v>18</v>
      </c>
      <c r="I237" s="28"/>
      <c r="J237" s="29">
        <v>2214.86</v>
      </c>
      <c r="K237" s="29"/>
      <c r="L237" s="24">
        <v>43377</v>
      </c>
      <c r="M237" s="24">
        <v>43377</v>
      </c>
      <c r="N237" s="31" t="s">
        <v>20</v>
      </c>
      <c r="O237" s="30"/>
      <c r="P237" s="30"/>
      <c r="Q237" s="31"/>
    </row>
    <row r="238" spans="1:17" s="32" customFormat="1" ht="10.199999999999999" x14ac:dyDescent="0.2">
      <c r="A238" s="22"/>
      <c r="B238" s="23">
        <v>1622</v>
      </c>
      <c r="C238" s="45">
        <v>43362</v>
      </c>
      <c r="D238" s="25" t="s">
        <v>121</v>
      </c>
      <c r="E238" s="25" t="s">
        <v>303</v>
      </c>
      <c r="F238" s="26" t="s">
        <v>122</v>
      </c>
      <c r="G238" s="26"/>
      <c r="H238" s="39" t="s">
        <v>25</v>
      </c>
      <c r="I238" s="40"/>
      <c r="J238" s="40">
        <v>2202.23</v>
      </c>
      <c r="K238" s="40"/>
      <c r="L238" s="45">
        <v>43369</v>
      </c>
      <c r="M238" s="24">
        <v>43403</v>
      </c>
      <c r="N238" s="31" t="s">
        <v>20</v>
      </c>
      <c r="O238" s="38"/>
      <c r="P238" s="38"/>
      <c r="Q238" s="38"/>
    </row>
    <row r="239" spans="1:17" s="32" customFormat="1" ht="10.199999999999999" x14ac:dyDescent="0.2">
      <c r="A239" s="22"/>
      <c r="B239" s="23">
        <v>343</v>
      </c>
      <c r="C239" s="45">
        <v>43375</v>
      </c>
      <c r="D239" s="38" t="s">
        <v>244</v>
      </c>
      <c r="E239" s="38" t="s">
        <v>304</v>
      </c>
      <c r="F239" s="38" t="s">
        <v>245</v>
      </c>
      <c r="G239" s="38"/>
      <c r="H239" s="39" t="s">
        <v>136</v>
      </c>
      <c r="I239" s="40"/>
      <c r="J239" s="40">
        <v>815</v>
      </c>
      <c r="K239" s="40"/>
      <c r="L239" s="45">
        <v>43403</v>
      </c>
      <c r="M239" s="24">
        <v>43403</v>
      </c>
      <c r="N239" s="31" t="s">
        <v>20</v>
      </c>
      <c r="O239" s="38"/>
      <c r="P239" s="38"/>
      <c r="Q239" s="38"/>
    </row>
    <row r="240" spans="1:17" s="32" customFormat="1" ht="10.199999999999999" x14ac:dyDescent="0.2">
      <c r="A240" s="22"/>
      <c r="B240" s="23">
        <v>6286</v>
      </c>
      <c r="C240" s="24">
        <v>43376</v>
      </c>
      <c r="D240" s="25" t="s">
        <v>284</v>
      </c>
      <c r="E240" s="25" t="s">
        <v>253</v>
      </c>
      <c r="F240" s="26" t="s">
        <v>131</v>
      </c>
      <c r="G240" s="26"/>
      <c r="H240" s="27" t="s">
        <v>136</v>
      </c>
      <c r="I240" s="28"/>
      <c r="J240" s="29">
        <v>1356</v>
      </c>
      <c r="K240" s="29"/>
      <c r="L240" s="24">
        <v>43403</v>
      </c>
      <c r="M240" s="24">
        <v>43403</v>
      </c>
      <c r="N240" s="31" t="s">
        <v>20</v>
      </c>
      <c r="O240" s="30"/>
      <c r="P240" s="30"/>
      <c r="Q240" s="31"/>
    </row>
    <row r="241" spans="1:17" s="32" customFormat="1" ht="10.199999999999999" x14ac:dyDescent="0.2">
      <c r="A241" s="22"/>
      <c r="B241" s="23">
        <v>6369</v>
      </c>
      <c r="C241" s="45">
        <v>43378</v>
      </c>
      <c r="D241" s="38" t="s">
        <v>86</v>
      </c>
      <c r="E241" s="25" t="s">
        <v>253</v>
      </c>
      <c r="F241" s="38" t="s">
        <v>92</v>
      </c>
      <c r="G241" s="38"/>
      <c r="H241" s="39" t="s">
        <v>136</v>
      </c>
      <c r="I241" s="40"/>
      <c r="J241" s="40">
        <v>13034.89</v>
      </c>
      <c r="K241" s="40"/>
      <c r="L241" s="36" t="s">
        <v>243</v>
      </c>
      <c r="M241" s="24">
        <v>43403</v>
      </c>
      <c r="N241" s="31" t="s">
        <v>20</v>
      </c>
      <c r="O241" s="38"/>
      <c r="P241" s="38"/>
      <c r="Q241" s="38"/>
    </row>
    <row r="242" spans="1:17" s="32" customFormat="1" ht="10.199999999999999" x14ac:dyDescent="0.2">
      <c r="A242" s="22"/>
      <c r="B242" s="23">
        <v>7</v>
      </c>
      <c r="C242" s="45">
        <v>43398</v>
      </c>
      <c r="D242" s="38" t="s">
        <v>248</v>
      </c>
      <c r="E242" s="38" t="s">
        <v>286</v>
      </c>
      <c r="F242" s="38" t="s">
        <v>249</v>
      </c>
      <c r="G242" s="38"/>
      <c r="H242" s="39" t="s">
        <v>89</v>
      </c>
      <c r="I242" s="40"/>
      <c r="J242" s="40">
        <v>5000</v>
      </c>
      <c r="K242" s="40"/>
      <c r="L242" s="45">
        <v>43403</v>
      </c>
      <c r="M242" s="24">
        <v>43403</v>
      </c>
      <c r="N242" s="31" t="s">
        <v>20</v>
      </c>
      <c r="O242" s="38"/>
      <c r="P242" s="38"/>
      <c r="Q242" s="38"/>
    </row>
    <row r="243" spans="1:17" s="32" customFormat="1" ht="10.199999999999999" x14ac:dyDescent="0.2">
      <c r="A243" s="22"/>
      <c r="B243" s="23">
        <v>1403</v>
      </c>
      <c r="C243" s="45">
        <v>43398</v>
      </c>
      <c r="D243" s="38" t="s">
        <v>148</v>
      </c>
      <c r="E243" s="38" t="s">
        <v>268</v>
      </c>
      <c r="F243" s="38" t="s">
        <v>202</v>
      </c>
      <c r="G243" s="38"/>
      <c r="H243" s="39" t="s">
        <v>136</v>
      </c>
      <c r="I243" s="40"/>
      <c r="J243" s="40">
        <v>27965.64</v>
      </c>
      <c r="K243" s="40"/>
      <c r="L243" s="39" t="s">
        <v>120</v>
      </c>
      <c r="M243" s="24">
        <v>43403</v>
      </c>
      <c r="N243" s="31" t="s">
        <v>20</v>
      </c>
      <c r="O243" s="38"/>
      <c r="P243" s="38"/>
      <c r="Q243" s="38"/>
    </row>
    <row r="244" spans="1:17" s="32" customFormat="1" ht="10.199999999999999" x14ac:dyDescent="0.2">
      <c r="A244" s="22"/>
      <c r="B244" s="23">
        <v>2611</v>
      </c>
      <c r="C244" s="45">
        <v>43397</v>
      </c>
      <c r="D244" s="38" t="s">
        <v>246</v>
      </c>
      <c r="E244" s="38" t="s">
        <v>292</v>
      </c>
      <c r="F244" s="38" t="s">
        <v>247</v>
      </c>
      <c r="G244" s="38"/>
      <c r="H244" s="39" t="s">
        <v>89</v>
      </c>
      <c r="I244" s="40"/>
      <c r="J244" s="40">
        <v>3000</v>
      </c>
      <c r="K244" s="40"/>
      <c r="L244" s="45">
        <v>43403</v>
      </c>
      <c r="M244" s="24">
        <v>43403</v>
      </c>
      <c r="N244" s="31" t="s">
        <v>20</v>
      </c>
      <c r="O244" s="38"/>
      <c r="P244" s="38"/>
      <c r="Q244" s="38"/>
    </row>
    <row r="245" spans="1:17" s="32" customFormat="1" ht="10.199999999999999" x14ac:dyDescent="0.2">
      <c r="A245" s="22"/>
      <c r="B245" s="23">
        <v>105002</v>
      </c>
      <c r="C245" s="24">
        <v>43374</v>
      </c>
      <c r="D245" s="25" t="s">
        <v>104</v>
      </c>
      <c r="E245" s="25" t="s">
        <v>256</v>
      </c>
      <c r="F245" s="26" t="s">
        <v>131</v>
      </c>
      <c r="G245" s="26"/>
      <c r="H245" s="27" t="s">
        <v>89</v>
      </c>
      <c r="I245" s="28"/>
      <c r="J245" s="29">
        <v>1425</v>
      </c>
      <c r="K245" s="29"/>
      <c r="L245" s="24">
        <v>43404</v>
      </c>
      <c r="M245" s="24">
        <v>43403</v>
      </c>
      <c r="N245" s="31" t="s">
        <v>20</v>
      </c>
      <c r="O245" s="30"/>
      <c r="P245" s="30"/>
      <c r="Q245" s="31"/>
    </row>
    <row r="246" spans="1:17" s="32" customFormat="1" ht="10.199999999999999" x14ac:dyDescent="0.2">
      <c r="A246" s="22"/>
      <c r="B246" s="23">
        <v>10</v>
      </c>
      <c r="C246" s="45">
        <v>43397</v>
      </c>
      <c r="D246" s="38" t="s">
        <v>106</v>
      </c>
      <c r="E246" s="38" t="s">
        <v>305</v>
      </c>
      <c r="F246" s="38" t="s">
        <v>199</v>
      </c>
      <c r="G246" s="38"/>
      <c r="H246" s="39" t="s">
        <v>89</v>
      </c>
      <c r="I246" s="40"/>
      <c r="J246" s="40">
        <v>1800</v>
      </c>
      <c r="K246" s="40"/>
      <c r="L246" s="39" t="s">
        <v>200</v>
      </c>
      <c r="M246" s="24">
        <v>43403</v>
      </c>
      <c r="N246" s="31" t="s">
        <v>20</v>
      </c>
      <c r="O246" s="38"/>
      <c r="P246" s="38"/>
      <c r="Q246" s="38"/>
    </row>
    <row r="247" spans="1:17" s="32" customFormat="1" ht="10.199999999999999" x14ac:dyDescent="0.2">
      <c r="A247" s="22"/>
      <c r="B247" s="23"/>
      <c r="C247" s="24">
        <v>43403</v>
      </c>
      <c r="D247" s="25" t="s">
        <v>235</v>
      </c>
      <c r="E247" s="25"/>
      <c r="F247" s="26" t="s">
        <v>22</v>
      </c>
      <c r="G247" s="26"/>
      <c r="H247" s="27" t="s">
        <v>136</v>
      </c>
      <c r="I247" s="28"/>
      <c r="J247" s="29">
        <v>30</v>
      </c>
      <c r="K247" s="29"/>
      <c r="L247" s="39" t="s">
        <v>200</v>
      </c>
      <c r="M247" s="24">
        <v>43403</v>
      </c>
      <c r="N247" s="31" t="s">
        <v>20</v>
      </c>
      <c r="O247" s="30"/>
      <c r="P247" s="30"/>
      <c r="Q247" s="31"/>
    </row>
    <row r="248" spans="1:17" x14ac:dyDescent="0.3">
      <c r="I248" s="13"/>
    </row>
    <row r="249" spans="1:17" x14ac:dyDescent="0.3">
      <c r="I249" s="13"/>
    </row>
    <row r="250" spans="1:17" x14ac:dyDescent="0.3">
      <c r="I250" s="13"/>
    </row>
    <row r="251" spans="1:17" x14ac:dyDescent="0.3">
      <c r="I251" s="13"/>
    </row>
    <row r="252" spans="1:17" x14ac:dyDescent="0.3">
      <c r="I252" s="13"/>
    </row>
    <row r="253" spans="1:17" x14ac:dyDescent="0.3">
      <c r="I253" s="13"/>
    </row>
    <row r="254" spans="1:17" x14ac:dyDescent="0.3">
      <c r="I254" s="13"/>
    </row>
    <row r="255" spans="1:17" x14ac:dyDescent="0.3">
      <c r="I255" s="13"/>
    </row>
    <row r="256" spans="1:17" x14ac:dyDescent="0.3">
      <c r="I256" s="13"/>
    </row>
    <row r="257" spans="9:9" x14ac:dyDescent="0.3">
      <c r="I257" s="13"/>
    </row>
    <row r="258" spans="9:9" x14ac:dyDescent="0.3">
      <c r="I258" s="13"/>
    </row>
    <row r="259" spans="9:9" x14ac:dyDescent="0.3">
      <c r="I259" s="13"/>
    </row>
    <row r="260" spans="9:9" x14ac:dyDescent="0.3">
      <c r="I260" s="13"/>
    </row>
    <row r="261" spans="9:9" x14ac:dyDescent="0.3">
      <c r="I261" s="13"/>
    </row>
    <row r="262" spans="9:9" x14ac:dyDescent="0.3">
      <c r="I262" s="13"/>
    </row>
    <row r="263" spans="9:9" x14ac:dyDescent="0.3">
      <c r="I263" s="13"/>
    </row>
    <row r="264" spans="9:9" x14ac:dyDescent="0.3">
      <c r="I264" s="13"/>
    </row>
    <row r="265" spans="9:9" x14ac:dyDescent="0.3">
      <c r="I265" s="13"/>
    </row>
    <row r="266" spans="9:9" x14ac:dyDescent="0.3">
      <c r="I266" s="13"/>
    </row>
    <row r="267" spans="9:9" x14ac:dyDescent="0.3">
      <c r="I267" s="13"/>
    </row>
    <row r="268" spans="9:9" x14ac:dyDescent="0.3">
      <c r="I268" s="13"/>
    </row>
    <row r="269" spans="9:9" x14ac:dyDescent="0.3">
      <c r="I269" s="13"/>
    </row>
    <row r="270" spans="9:9" x14ac:dyDescent="0.3">
      <c r="I270" s="13"/>
    </row>
    <row r="271" spans="9:9" x14ac:dyDescent="0.3">
      <c r="I271" s="13"/>
    </row>
    <row r="272" spans="9:9" x14ac:dyDescent="0.3">
      <c r="I272" s="13"/>
    </row>
    <row r="273" spans="9:9" x14ac:dyDescent="0.3">
      <c r="I273" s="13"/>
    </row>
    <row r="274" spans="9:9" x14ac:dyDescent="0.3">
      <c r="I274" s="13"/>
    </row>
    <row r="275" spans="9:9" x14ac:dyDescent="0.3">
      <c r="I275" s="13"/>
    </row>
    <row r="276" spans="9:9" x14ac:dyDescent="0.3">
      <c r="I276" s="13"/>
    </row>
    <row r="277" spans="9:9" x14ac:dyDescent="0.3">
      <c r="I277" s="13"/>
    </row>
    <row r="278" spans="9:9" x14ac:dyDescent="0.3">
      <c r="I278" s="13"/>
    </row>
    <row r="279" spans="9:9" x14ac:dyDescent="0.3">
      <c r="I279" s="13"/>
    </row>
    <row r="280" spans="9:9" x14ac:dyDescent="0.3">
      <c r="I280" s="13"/>
    </row>
    <row r="281" spans="9:9" x14ac:dyDescent="0.3">
      <c r="I281" s="13"/>
    </row>
    <row r="282" spans="9:9" x14ac:dyDescent="0.3">
      <c r="I282" s="13"/>
    </row>
    <row r="283" spans="9:9" x14ac:dyDescent="0.3">
      <c r="I283" s="13"/>
    </row>
    <row r="284" spans="9:9" x14ac:dyDescent="0.3">
      <c r="I284" s="13"/>
    </row>
    <row r="285" spans="9:9" x14ac:dyDescent="0.3">
      <c r="I285" s="13"/>
    </row>
    <row r="286" spans="9:9" x14ac:dyDescent="0.3">
      <c r="I286" s="13"/>
    </row>
    <row r="287" spans="9:9" x14ac:dyDescent="0.3">
      <c r="I287" s="13"/>
    </row>
    <row r="288" spans="9:9" x14ac:dyDescent="0.3">
      <c r="I288" s="13"/>
    </row>
    <row r="289" spans="9:9" x14ac:dyDescent="0.3">
      <c r="I289" s="13"/>
    </row>
    <row r="290" spans="9:9" x14ac:dyDescent="0.3">
      <c r="I290" s="13"/>
    </row>
    <row r="291" spans="9:9" x14ac:dyDescent="0.3">
      <c r="I291" s="13"/>
    </row>
    <row r="292" spans="9:9" x14ac:dyDescent="0.3">
      <c r="I292" s="13"/>
    </row>
    <row r="293" spans="9:9" x14ac:dyDescent="0.3">
      <c r="I293" s="13"/>
    </row>
    <row r="294" spans="9:9" x14ac:dyDescent="0.3">
      <c r="I294" s="13"/>
    </row>
    <row r="295" spans="9:9" x14ac:dyDescent="0.3">
      <c r="I295" s="13"/>
    </row>
    <row r="296" spans="9:9" x14ac:dyDescent="0.3">
      <c r="I296" s="13"/>
    </row>
    <row r="297" spans="9:9" x14ac:dyDescent="0.3">
      <c r="I297" s="13"/>
    </row>
    <row r="298" spans="9:9" x14ac:dyDescent="0.3">
      <c r="I298" s="13"/>
    </row>
    <row r="299" spans="9:9" x14ac:dyDescent="0.3">
      <c r="I299" s="13"/>
    </row>
    <row r="300" spans="9:9" x14ac:dyDescent="0.3">
      <c r="I300" s="13"/>
    </row>
    <row r="301" spans="9:9" x14ac:dyDescent="0.3">
      <c r="I301" s="13"/>
    </row>
    <row r="302" spans="9:9" x14ac:dyDescent="0.3">
      <c r="I302" s="13"/>
    </row>
    <row r="303" spans="9:9" x14ac:dyDescent="0.3">
      <c r="I303" s="13"/>
    </row>
    <row r="304" spans="9:9" x14ac:dyDescent="0.3">
      <c r="I304" s="13"/>
    </row>
    <row r="305" spans="9:9" x14ac:dyDescent="0.3">
      <c r="I305" s="13"/>
    </row>
    <row r="306" spans="9:9" x14ac:dyDescent="0.3">
      <c r="I306" s="13"/>
    </row>
    <row r="307" spans="9:9" x14ac:dyDescent="0.3">
      <c r="I307" s="13"/>
    </row>
    <row r="308" spans="9:9" x14ac:dyDescent="0.3">
      <c r="I308" s="13"/>
    </row>
    <row r="309" spans="9:9" x14ac:dyDescent="0.3">
      <c r="I309" s="13"/>
    </row>
    <row r="310" spans="9:9" x14ac:dyDescent="0.3">
      <c r="I310" s="13"/>
    </row>
    <row r="311" spans="9:9" x14ac:dyDescent="0.3">
      <c r="I311" s="13"/>
    </row>
    <row r="312" spans="9:9" x14ac:dyDescent="0.3">
      <c r="I312" s="13"/>
    </row>
    <row r="313" spans="9:9" x14ac:dyDescent="0.3">
      <c r="I313" s="13"/>
    </row>
    <row r="314" spans="9:9" x14ac:dyDescent="0.3">
      <c r="I314" s="13"/>
    </row>
    <row r="315" spans="9:9" x14ac:dyDescent="0.3">
      <c r="I315" s="13"/>
    </row>
    <row r="316" spans="9:9" x14ac:dyDescent="0.3">
      <c r="I316" s="13"/>
    </row>
    <row r="317" spans="9:9" x14ac:dyDescent="0.3">
      <c r="I317" s="13"/>
    </row>
    <row r="318" spans="9:9" x14ac:dyDescent="0.3">
      <c r="I318" s="13"/>
    </row>
    <row r="319" spans="9:9" x14ac:dyDescent="0.3">
      <c r="I319" s="13"/>
    </row>
    <row r="320" spans="9:9" x14ac:dyDescent="0.3">
      <c r="I320" s="13"/>
    </row>
    <row r="321" spans="9:9" x14ac:dyDescent="0.3">
      <c r="I321" s="13"/>
    </row>
    <row r="322" spans="9:9" x14ac:dyDescent="0.3">
      <c r="I322" s="13"/>
    </row>
    <row r="323" spans="9:9" x14ac:dyDescent="0.3">
      <c r="I323" s="13"/>
    </row>
    <row r="324" spans="9:9" x14ac:dyDescent="0.3">
      <c r="I324" s="13"/>
    </row>
    <row r="325" spans="9:9" x14ac:dyDescent="0.3">
      <c r="I325" s="13"/>
    </row>
    <row r="326" spans="9:9" x14ac:dyDescent="0.3">
      <c r="I326" s="13"/>
    </row>
    <row r="327" spans="9:9" x14ac:dyDescent="0.3">
      <c r="I327" s="13"/>
    </row>
    <row r="328" spans="9:9" x14ac:dyDescent="0.3">
      <c r="I328" s="13"/>
    </row>
    <row r="329" spans="9:9" x14ac:dyDescent="0.3">
      <c r="I329" s="13"/>
    </row>
    <row r="330" spans="9:9" x14ac:dyDescent="0.3">
      <c r="I330" s="13"/>
    </row>
    <row r="331" spans="9:9" x14ac:dyDescent="0.3">
      <c r="I331" s="13"/>
    </row>
    <row r="332" spans="9:9" x14ac:dyDescent="0.3">
      <c r="I332" s="13"/>
    </row>
    <row r="333" spans="9:9" x14ac:dyDescent="0.3">
      <c r="I333" s="13"/>
    </row>
    <row r="334" spans="9:9" x14ac:dyDescent="0.3">
      <c r="I334" s="13"/>
    </row>
    <row r="335" spans="9:9" x14ac:dyDescent="0.3">
      <c r="I335" s="13"/>
    </row>
    <row r="336" spans="9:9" x14ac:dyDescent="0.3">
      <c r="I336" s="13"/>
    </row>
    <row r="337" spans="9:9" x14ac:dyDescent="0.3">
      <c r="I337" s="13"/>
    </row>
    <row r="338" spans="9:9" x14ac:dyDescent="0.3">
      <c r="I338" s="13"/>
    </row>
    <row r="339" spans="9:9" x14ac:dyDescent="0.3">
      <c r="I339" s="13"/>
    </row>
    <row r="340" spans="9:9" x14ac:dyDescent="0.3">
      <c r="I340" s="13"/>
    </row>
    <row r="341" spans="9:9" x14ac:dyDescent="0.3">
      <c r="I341" s="13"/>
    </row>
    <row r="342" spans="9:9" x14ac:dyDescent="0.3">
      <c r="I342" s="13"/>
    </row>
    <row r="343" spans="9:9" x14ac:dyDescent="0.3">
      <c r="I343" s="13"/>
    </row>
    <row r="344" spans="9:9" x14ac:dyDescent="0.3">
      <c r="I344" s="13"/>
    </row>
    <row r="345" spans="9:9" x14ac:dyDescent="0.3">
      <c r="I345" s="13"/>
    </row>
    <row r="346" spans="9:9" x14ac:dyDescent="0.3">
      <c r="I346" s="13"/>
    </row>
    <row r="347" spans="9:9" x14ac:dyDescent="0.3">
      <c r="I347" s="13"/>
    </row>
    <row r="348" spans="9:9" x14ac:dyDescent="0.3">
      <c r="I348" s="13"/>
    </row>
    <row r="349" spans="9:9" x14ac:dyDescent="0.3">
      <c r="I349" s="13"/>
    </row>
    <row r="350" spans="9:9" x14ac:dyDescent="0.3">
      <c r="I350" s="13"/>
    </row>
    <row r="351" spans="9:9" x14ac:dyDescent="0.3">
      <c r="I351" s="13"/>
    </row>
    <row r="352" spans="9:9" x14ac:dyDescent="0.3">
      <c r="I352" s="13"/>
    </row>
    <row r="353" spans="9:9" x14ac:dyDescent="0.3">
      <c r="I353" s="13"/>
    </row>
    <row r="354" spans="9:9" x14ac:dyDescent="0.3">
      <c r="I354" s="13"/>
    </row>
    <row r="355" spans="9:9" x14ac:dyDescent="0.3">
      <c r="I355" s="13"/>
    </row>
    <row r="356" spans="9:9" x14ac:dyDescent="0.3">
      <c r="I356" s="13"/>
    </row>
    <row r="357" spans="9:9" x14ac:dyDescent="0.3">
      <c r="I357" s="13"/>
    </row>
    <row r="358" spans="9:9" x14ac:dyDescent="0.3">
      <c r="I358" s="13"/>
    </row>
    <row r="359" spans="9:9" x14ac:dyDescent="0.3">
      <c r="I359" s="13"/>
    </row>
    <row r="360" spans="9:9" x14ac:dyDescent="0.3">
      <c r="I360" s="13"/>
    </row>
    <row r="361" spans="9:9" x14ac:dyDescent="0.3">
      <c r="I361" s="13"/>
    </row>
    <row r="362" spans="9:9" x14ac:dyDescent="0.3">
      <c r="I362" s="13"/>
    </row>
    <row r="363" spans="9:9" x14ac:dyDescent="0.3">
      <c r="I363" s="13"/>
    </row>
    <row r="364" spans="9:9" x14ac:dyDescent="0.3">
      <c r="I364" s="13"/>
    </row>
    <row r="365" spans="9:9" x14ac:dyDescent="0.3">
      <c r="I365" s="13"/>
    </row>
    <row r="366" spans="9:9" x14ac:dyDescent="0.3">
      <c r="I366" s="13"/>
    </row>
    <row r="367" spans="9:9" x14ac:dyDescent="0.3">
      <c r="I367" s="13"/>
    </row>
    <row r="368" spans="9:9" x14ac:dyDescent="0.3">
      <c r="I368" s="13"/>
    </row>
    <row r="369" spans="9:9" x14ac:dyDescent="0.3">
      <c r="I369" s="13"/>
    </row>
    <row r="370" spans="9:9" x14ac:dyDescent="0.3">
      <c r="I370" s="13"/>
    </row>
    <row r="371" spans="9:9" x14ac:dyDescent="0.3">
      <c r="I371" s="13"/>
    </row>
    <row r="372" spans="9:9" x14ac:dyDescent="0.3">
      <c r="I372" s="13"/>
    </row>
    <row r="373" spans="9:9" x14ac:dyDescent="0.3">
      <c r="I373" s="13"/>
    </row>
    <row r="374" spans="9:9" x14ac:dyDescent="0.3">
      <c r="I374" s="13"/>
    </row>
    <row r="375" spans="9:9" x14ac:dyDescent="0.3">
      <c r="I375" s="13"/>
    </row>
    <row r="376" spans="9:9" x14ac:dyDescent="0.3">
      <c r="I376" s="13"/>
    </row>
    <row r="377" spans="9:9" x14ac:dyDescent="0.3">
      <c r="I377" s="13"/>
    </row>
    <row r="378" spans="9:9" x14ac:dyDescent="0.3">
      <c r="I378" s="13"/>
    </row>
    <row r="379" spans="9:9" x14ac:dyDescent="0.3">
      <c r="I379" s="13"/>
    </row>
    <row r="380" spans="9:9" x14ac:dyDescent="0.3">
      <c r="I380" s="13"/>
    </row>
    <row r="381" spans="9:9" x14ac:dyDescent="0.3">
      <c r="I381" s="13"/>
    </row>
    <row r="382" spans="9:9" x14ac:dyDescent="0.3">
      <c r="I382" s="13"/>
    </row>
    <row r="383" spans="9:9" x14ac:dyDescent="0.3">
      <c r="I383" s="13"/>
    </row>
    <row r="384" spans="9:9" x14ac:dyDescent="0.3">
      <c r="I384" s="13"/>
    </row>
    <row r="385" spans="9:9" x14ac:dyDescent="0.3">
      <c r="I385" s="13"/>
    </row>
    <row r="386" spans="9:9" x14ac:dyDescent="0.3">
      <c r="I386" s="13"/>
    </row>
    <row r="387" spans="9:9" x14ac:dyDescent="0.3">
      <c r="I387" s="13"/>
    </row>
    <row r="388" spans="9:9" x14ac:dyDescent="0.3">
      <c r="I388" s="13"/>
    </row>
    <row r="389" spans="9:9" x14ac:dyDescent="0.3">
      <c r="I389" s="13"/>
    </row>
    <row r="390" spans="9:9" x14ac:dyDescent="0.3">
      <c r="I390" s="13"/>
    </row>
    <row r="391" spans="9:9" x14ac:dyDescent="0.3">
      <c r="I391" s="13"/>
    </row>
    <row r="392" spans="9:9" x14ac:dyDescent="0.3">
      <c r="I392" s="13"/>
    </row>
    <row r="393" spans="9:9" x14ac:dyDescent="0.3">
      <c r="I393" s="13"/>
    </row>
    <row r="394" spans="9:9" x14ac:dyDescent="0.3">
      <c r="I394" s="13"/>
    </row>
    <row r="395" spans="9:9" x14ac:dyDescent="0.3">
      <c r="I395" s="13"/>
    </row>
    <row r="396" spans="9:9" x14ac:dyDescent="0.3">
      <c r="I396" s="13"/>
    </row>
    <row r="397" spans="9:9" x14ac:dyDescent="0.3">
      <c r="I397" s="13"/>
    </row>
    <row r="398" spans="9:9" x14ac:dyDescent="0.3">
      <c r="I398" s="13"/>
    </row>
    <row r="399" spans="9:9" x14ac:dyDescent="0.3">
      <c r="I399" s="13"/>
    </row>
    <row r="400" spans="9:9" x14ac:dyDescent="0.3">
      <c r="I400" s="13"/>
    </row>
    <row r="401" spans="9:9" x14ac:dyDescent="0.3">
      <c r="I401" s="13"/>
    </row>
    <row r="402" spans="9:9" x14ac:dyDescent="0.3">
      <c r="I402" s="13"/>
    </row>
    <row r="403" spans="9:9" x14ac:dyDescent="0.3">
      <c r="I403" s="13"/>
    </row>
    <row r="404" spans="9:9" x14ac:dyDescent="0.3">
      <c r="I404" s="13"/>
    </row>
    <row r="405" spans="9:9" x14ac:dyDescent="0.3">
      <c r="I405" s="13"/>
    </row>
    <row r="406" spans="9:9" x14ac:dyDescent="0.3">
      <c r="I406" s="13"/>
    </row>
    <row r="407" spans="9:9" x14ac:dyDescent="0.3">
      <c r="I407" s="13"/>
    </row>
    <row r="408" spans="9:9" x14ac:dyDescent="0.3">
      <c r="I408" s="13"/>
    </row>
    <row r="409" spans="9:9" x14ac:dyDescent="0.3">
      <c r="I409" s="13"/>
    </row>
    <row r="410" spans="9:9" x14ac:dyDescent="0.3">
      <c r="I410" s="13"/>
    </row>
    <row r="411" spans="9:9" x14ac:dyDescent="0.3">
      <c r="I411" s="13"/>
    </row>
    <row r="412" spans="9:9" x14ac:dyDescent="0.3">
      <c r="I412" s="13"/>
    </row>
    <row r="413" spans="9:9" x14ac:dyDescent="0.3">
      <c r="I413" s="13"/>
    </row>
    <row r="414" spans="9:9" x14ac:dyDescent="0.3">
      <c r="I414" s="13"/>
    </row>
    <row r="415" spans="9:9" x14ac:dyDescent="0.3">
      <c r="I415" s="13"/>
    </row>
    <row r="416" spans="9:9" x14ac:dyDescent="0.3">
      <c r="I416" s="13"/>
    </row>
    <row r="417" spans="9:9" x14ac:dyDescent="0.3">
      <c r="I417" s="13"/>
    </row>
    <row r="418" spans="9:9" x14ac:dyDescent="0.3">
      <c r="I418" s="13"/>
    </row>
    <row r="419" spans="9:9" x14ac:dyDescent="0.3">
      <c r="I419" s="13"/>
    </row>
    <row r="420" spans="9:9" x14ac:dyDescent="0.3">
      <c r="I420" s="13"/>
    </row>
    <row r="421" spans="9:9" x14ac:dyDescent="0.3">
      <c r="I421" s="13"/>
    </row>
    <row r="422" spans="9:9" x14ac:dyDescent="0.3">
      <c r="I422" s="13"/>
    </row>
    <row r="423" spans="9:9" x14ac:dyDescent="0.3">
      <c r="I423" s="13"/>
    </row>
    <row r="424" spans="9:9" x14ac:dyDescent="0.3">
      <c r="I424" s="13"/>
    </row>
    <row r="425" spans="9:9" x14ac:dyDescent="0.3">
      <c r="I425" s="13"/>
    </row>
    <row r="426" spans="9:9" x14ac:dyDescent="0.3">
      <c r="I426" s="13"/>
    </row>
    <row r="427" spans="9:9" x14ac:dyDescent="0.3">
      <c r="I427" s="13"/>
    </row>
    <row r="428" spans="9:9" x14ac:dyDescent="0.3">
      <c r="I428" s="13"/>
    </row>
    <row r="429" spans="9:9" x14ac:dyDescent="0.3">
      <c r="I429" s="13"/>
    </row>
    <row r="430" spans="9:9" x14ac:dyDescent="0.3">
      <c r="I430" s="13"/>
    </row>
    <row r="431" spans="9:9" x14ac:dyDescent="0.3">
      <c r="I431" s="13"/>
    </row>
    <row r="432" spans="9:9" x14ac:dyDescent="0.3">
      <c r="I432" s="13"/>
    </row>
    <row r="433" spans="9:9" x14ac:dyDescent="0.3">
      <c r="I433" s="13"/>
    </row>
    <row r="434" spans="9:9" x14ac:dyDescent="0.3">
      <c r="I434" s="13"/>
    </row>
    <row r="435" spans="9:9" x14ac:dyDescent="0.3">
      <c r="I435" s="13"/>
    </row>
    <row r="436" spans="9:9" x14ac:dyDescent="0.3">
      <c r="I436" s="13"/>
    </row>
    <row r="437" spans="9:9" x14ac:dyDescent="0.3">
      <c r="I437" s="13"/>
    </row>
    <row r="438" spans="9:9" x14ac:dyDescent="0.3">
      <c r="I438" s="13"/>
    </row>
    <row r="439" spans="9:9" x14ac:dyDescent="0.3">
      <c r="I439" s="13"/>
    </row>
    <row r="440" spans="9:9" x14ac:dyDescent="0.3">
      <c r="I440" s="13"/>
    </row>
    <row r="441" spans="9:9" x14ac:dyDescent="0.3">
      <c r="I441" s="13"/>
    </row>
    <row r="442" spans="9:9" x14ac:dyDescent="0.3">
      <c r="I442" s="13"/>
    </row>
    <row r="443" spans="9:9" x14ac:dyDescent="0.3">
      <c r="I443" s="13"/>
    </row>
    <row r="444" spans="9:9" x14ac:dyDescent="0.3">
      <c r="I444" s="13"/>
    </row>
    <row r="445" spans="9:9" x14ac:dyDescent="0.3">
      <c r="I445" s="13"/>
    </row>
    <row r="446" spans="9:9" x14ac:dyDescent="0.3">
      <c r="I446" s="13"/>
    </row>
    <row r="447" spans="9:9" x14ac:dyDescent="0.3">
      <c r="I447" s="13"/>
    </row>
    <row r="448" spans="9:9" x14ac:dyDescent="0.3">
      <c r="I448" s="13"/>
    </row>
    <row r="449" spans="9:9" x14ac:dyDescent="0.3">
      <c r="I449" s="13"/>
    </row>
    <row r="450" spans="9:9" x14ac:dyDescent="0.3">
      <c r="I450" s="13"/>
    </row>
    <row r="451" spans="9:9" x14ac:dyDescent="0.3">
      <c r="I451" s="13"/>
    </row>
    <row r="452" spans="9:9" x14ac:dyDescent="0.3">
      <c r="I452" s="13"/>
    </row>
    <row r="453" spans="9:9" x14ac:dyDescent="0.3">
      <c r="I453" s="13"/>
    </row>
    <row r="454" spans="9:9" x14ac:dyDescent="0.3">
      <c r="I454" s="13"/>
    </row>
    <row r="455" spans="9:9" x14ac:dyDescent="0.3">
      <c r="I455" s="13"/>
    </row>
    <row r="456" spans="9:9" x14ac:dyDescent="0.3">
      <c r="I456" s="13"/>
    </row>
    <row r="457" spans="9:9" x14ac:dyDescent="0.3">
      <c r="I457" s="13"/>
    </row>
    <row r="458" spans="9:9" x14ac:dyDescent="0.3">
      <c r="I458" s="13"/>
    </row>
    <row r="459" spans="9:9" x14ac:dyDescent="0.3">
      <c r="I459" s="13"/>
    </row>
    <row r="460" spans="9:9" x14ac:dyDescent="0.3">
      <c r="I460" s="13"/>
    </row>
    <row r="461" spans="9:9" x14ac:dyDescent="0.3">
      <c r="I461" s="13"/>
    </row>
    <row r="462" spans="9:9" x14ac:dyDescent="0.3">
      <c r="I462" s="13"/>
    </row>
    <row r="463" spans="9:9" x14ac:dyDescent="0.3">
      <c r="I463" s="13"/>
    </row>
    <row r="464" spans="9:9" x14ac:dyDescent="0.3">
      <c r="I464" s="13"/>
    </row>
    <row r="465" spans="9:9" x14ac:dyDescent="0.3">
      <c r="I465" s="13"/>
    </row>
    <row r="466" spans="9:9" x14ac:dyDescent="0.3">
      <c r="I466" s="13"/>
    </row>
    <row r="467" spans="9:9" x14ac:dyDescent="0.3">
      <c r="I467" s="13"/>
    </row>
    <row r="468" spans="9:9" x14ac:dyDescent="0.3">
      <c r="I468" s="13"/>
    </row>
    <row r="469" spans="9:9" x14ac:dyDescent="0.3">
      <c r="I469" s="13"/>
    </row>
    <row r="470" spans="9:9" x14ac:dyDescent="0.3">
      <c r="I470" s="13"/>
    </row>
    <row r="471" spans="9:9" x14ac:dyDescent="0.3">
      <c r="I471" s="13"/>
    </row>
    <row r="472" spans="9:9" x14ac:dyDescent="0.3">
      <c r="I472" s="13"/>
    </row>
    <row r="473" spans="9:9" x14ac:dyDescent="0.3">
      <c r="I473" s="13"/>
    </row>
    <row r="474" spans="9:9" x14ac:dyDescent="0.3">
      <c r="I474" s="13"/>
    </row>
    <row r="475" spans="9:9" x14ac:dyDescent="0.3">
      <c r="I475" s="13"/>
    </row>
    <row r="476" spans="9:9" x14ac:dyDescent="0.3">
      <c r="I476" s="13"/>
    </row>
    <row r="477" spans="9:9" x14ac:dyDescent="0.3">
      <c r="I477" s="13"/>
    </row>
    <row r="478" spans="9:9" x14ac:dyDescent="0.3">
      <c r="I478" s="13"/>
    </row>
    <row r="479" spans="9:9" x14ac:dyDescent="0.3">
      <c r="I479" s="13"/>
    </row>
    <row r="480" spans="9:9" x14ac:dyDescent="0.3">
      <c r="I480" s="13"/>
    </row>
    <row r="481" spans="9:9" x14ac:dyDescent="0.3">
      <c r="I481" s="13"/>
    </row>
    <row r="482" spans="9:9" x14ac:dyDescent="0.3">
      <c r="I482" s="13"/>
    </row>
    <row r="483" spans="9:9" x14ac:dyDescent="0.3">
      <c r="I483" s="13"/>
    </row>
    <row r="484" spans="9:9" x14ac:dyDescent="0.3">
      <c r="I484" s="13"/>
    </row>
    <row r="485" spans="9:9" x14ac:dyDescent="0.3">
      <c r="I485" s="13"/>
    </row>
    <row r="486" spans="9:9" x14ac:dyDescent="0.3">
      <c r="I486" s="13"/>
    </row>
    <row r="487" spans="9:9" x14ac:dyDescent="0.3">
      <c r="I487" s="13"/>
    </row>
    <row r="488" spans="9:9" x14ac:dyDescent="0.3">
      <c r="I488" s="13"/>
    </row>
    <row r="489" spans="9:9" x14ac:dyDescent="0.3">
      <c r="I489" s="13"/>
    </row>
    <row r="490" spans="9:9" x14ac:dyDescent="0.3">
      <c r="I490" s="13"/>
    </row>
    <row r="491" spans="9:9" x14ac:dyDescent="0.3">
      <c r="I491" s="13"/>
    </row>
    <row r="492" spans="9:9" x14ac:dyDescent="0.3">
      <c r="I492" s="13"/>
    </row>
    <row r="493" spans="9:9" x14ac:dyDescent="0.3">
      <c r="I493" s="13"/>
    </row>
    <row r="494" spans="9:9" x14ac:dyDescent="0.3">
      <c r="I494" s="13"/>
    </row>
    <row r="495" spans="9:9" x14ac:dyDescent="0.3">
      <c r="I495" s="13"/>
    </row>
    <row r="496" spans="9:9" x14ac:dyDescent="0.3">
      <c r="I496" s="13"/>
    </row>
    <row r="497" spans="9:9" x14ac:dyDescent="0.3">
      <c r="I497" s="13"/>
    </row>
    <row r="498" spans="9:9" x14ac:dyDescent="0.3">
      <c r="I498" s="13"/>
    </row>
    <row r="499" spans="9:9" x14ac:dyDescent="0.3">
      <c r="I499" s="13"/>
    </row>
    <row r="500" spans="9:9" x14ac:dyDescent="0.3">
      <c r="I500" s="13"/>
    </row>
    <row r="501" spans="9:9" x14ac:dyDescent="0.3">
      <c r="I501" s="13"/>
    </row>
    <row r="502" spans="9:9" x14ac:dyDescent="0.3">
      <c r="I502" s="13"/>
    </row>
    <row r="503" spans="9:9" x14ac:dyDescent="0.3">
      <c r="I503" s="13"/>
    </row>
    <row r="504" spans="9:9" x14ac:dyDescent="0.3">
      <c r="I504" s="13"/>
    </row>
    <row r="505" spans="9:9" x14ac:dyDescent="0.3">
      <c r="I505" s="13"/>
    </row>
    <row r="506" spans="9:9" x14ac:dyDescent="0.3">
      <c r="I506" s="13"/>
    </row>
    <row r="507" spans="9:9" x14ac:dyDescent="0.3">
      <c r="I507" s="13"/>
    </row>
    <row r="508" spans="9:9" x14ac:dyDescent="0.3">
      <c r="I508" s="13"/>
    </row>
    <row r="509" spans="9:9" x14ac:dyDescent="0.3">
      <c r="I509" s="13"/>
    </row>
    <row r="510" spans="9:9" x14ac:dyDescent="0.3">
      <c r="I510" s="13"/>
    </row>
    <row r="511" spans="9:9" x14ac:dyDescent="0.3">
      <c r="I511" s="13"/>
    </row>
    <row r="512" spans="9:9" x14ac:dyDescent="0.3">
      <c r="I512" s="13"/>
    </row>
    <row r="513" spans="9:9" x14ac:dyDescent="0.3">
      <c r="I513" s="13"/>
    </row>
    <row r="514" spans="9:9" x14ac:dyDescent="0.3">
      <c r="I514" s="13"/>
    </row>
    <row r="515" spans="9:9" x14ac:dyDescent="0.3">
      <c r="I515" s="13"/>
    </row>
    <row r="516" spans="9:9" x14ac:dyDescent="0.3">
      <c r="I516" s="13"/>
    </row>
    <row r="517" spans="9:9" x14ac:dyDescent="0.3">
      <c r="I517" s="13"/>
    </row>
    <row r="518" spans="9:9" x14ac:dyDescent="0.3">
      <c r="I518" s="13"/>
    </row>
    <row r="519" spans="9:9" x14ac:dyDescent="0.3">
      <c r="I519" s="13"/>
    </row>
    <row r="520" spans="9:9" x14ac:dyDescent="0.3">
      <c r="I520" s="13"/>
    </row>
    <row r="521" spans="9:9" x14ac:dyDescent="0.3">
      <c r="I521" s="13"/>
    </row>
    <row r="522" spans="9:9" x14ac:dyDescent="0.3">
      <c r="I522" s="13"/>
    </row>
    <row r="523" spans="9:9" x14ac:dyDescent="0.3">
      <c r="I523" s="13"/>
    </row>
    <row r="524" spans="9:9" x14ac:dyDescent="0.3">
      <c r="I524" s="13"/>
    </row>
    <row r="525" spans="9:9" x14ac:dyDescent="0.3">
      <c r="I525" s="13"/>
    </row>
    <row r="526" spans="9:9" x14ac:dyDescent="0.3">
      <c r="I526" s="13"/>
    </row>
    <row r="527" spans="9:9" x14ac:dyDescent="0.3">
      <c r="I527" s="13"/>
    </row>
    <row r="528" spans="9:9" x14ac:dyDescent="0.3">
      <c r="I528" s="13"/>
    </row>
    <row r="529" spans="9:9" x14ac:dyDescent="0.3">
      <c r="I529" s="13"/>
    </row>
    <row r="530" spans="9:9" x14ac:dyDescent="0.3">
      <c r="I530" s="13"/>
    </row>
    <row r="531" spans="9:9" x14ac:dyDescent="0.3">
      <c r="I531" s="13"/>
    </row>
    <row r="532" spans="9:9" x14ac:dyDescent="0.3">
      <c r="I532" s="13"/>
    </row>
    <row r="533" spans="9:9" x14ac:dyDescent="0.3">
      <c r="I533" s="13"/>
    </row>
    <row r="534" spans="9:9" x14ac:dyDescent="0.3">
      <c r="I534" s="13"/>
    </row>
    <row r="535" spans="9:9" x14ac:dyDescent="0.3">
      <c r="I535" s="13"/>
    </row>
    <row r="536" spans="9:9" x14ac:dyDescent="0.3">
      <c r="I536" s="13"/>
    </row>
    <row r="537" spans="9:9" x14ac:dyDescent="0.3">
      <c r="I537" s="13"/>
    </row>
    <row r="538" spans="9:9" x14ac:dyDescent="0.3">
      <c r="I538" s="13"/>
    </row>
    <row r="539" spans="9:9" x14ac:dyDescent="0.3">
      <c r="I539" s="13"/>
    </row>
    <row r="540" spans="9:9" x14ac:dyDescent="0.3">
      <c r="I540" s="13"/>
    </row>
    <row r="541" spans="9:9" x14ac:dyDescent="0.3">
      <c r="I541" s="13"/>
    </row>
    <row r="542" spans="9:9" x14ac:dyDescent="0.3">
      <c r="I542" s="13"/>
    </row>
    <row r="543" spans="9:9" x14ac:dyDescent="0.3">
      <c r="I543" s="13"/>
    </row>
    <row r="544" spans="9:9" x14ac:dyDescent="0.3">
      <c r="I544" s="13"/>
    </row>
    <row r="545" spans="9:9" x14ac:dyDescent="0.3">
      <c r="I545" s="13"/>
    </row>
    <row r="546" spans="9:9" x14ac:dyDescent="0.3">
      <c r="I546" s="13"/>
    </row>
    <row r="547" spans="9:9" x14ac:dyDescent="0.3">
      <c r="I547" s="13"/>
    </row>
    <row r="548" spans="9:9" x14ac:dyDescent="0.3">
      <c r="I548" s="13"/>
    </row>
    <row r="549" spans="9:9" x14ac:dyDescent="0.3">
      <c r="I549" s="13"/>
    </row>
    <row r="550" spans="9:9" x14ac:dyDescent="0.3">
      <c r="I550" s="13"/>
    </row>
    <row r="551" spans="9:9" x14ac:dyDescent="0.3">
      <c r="I551" s="13"/>
    </row>
    <row r="552" spans="9:9" x14ac:dyDescent="0.3">
      <c r="I552" s="13"/>
    </row>
    <row r="553" spans="9:9" x14ac:dyDescent="0.3">
      <c r="I553" s="13"/>
    </row>
    <row r="554" spans="9:9" x14ac:dyDescent="0.3">
      <c r="I554" s="13"/>
    </row>
    <row r="555" spans="9:9" x14ac:dyDescent="0.3">
      <c r="I555" s="13"/>
    </row>
    <row r="556" spans="9:9" x14ac:dyDescent="0.3">
      <c r="I556" s="13"/>
    </row>
    <row r="557" spans="9:9" x14ac:dyDescent="0.3">
      <c r="I557" s="13"/>
    </row>
    <row r="558" spans="9:9" x14ac:dyDescent="0.3">
      <c r="I558" s="13"/>
    </row>
    <row r="559" spans="9:9" x14ac:dyDescent="0.3">
      <c r="I559" s="13"/>
    </row>
    <row r="560" spans="9:9" x14ac:dyDescent="0.3">
      <c r="I560" s="13"/>
    </row>
    <row r="561" spans="9:9" x14ac:dyDescent="0.3">
      <c r="I561" s="13"/>
    </row>
    <row r="562" spans="9:9" x14ac:dyDescent="0.3">
      <c r="I562" s="13"/>
    </row>
    <row r="563" spans="9:9" x14ac:dyDescent="0.3">
      <c r="I563" s="13"/>
    </row>
    <row r="564" spans="9:9" x14ac:dyDescent="0.3">
      <c r="I564" s="13"/>
    </row>
    <row r="565" spans="9:9" x14ac:dyDescent="0.3">
      <c r="I565" s="13"/>
    </row>
    <row r="566" spans="9:9" x14ac:dyDescent="0.3">
      <c r="I566" s="13"/>
    </row>
    <row r="567" spans="9:9" x14ac:dyDescent="0.3">
      <c r="I567" s="13"/>
    </row>
    <row r="568" spans="9:9" x14ac:dyDescent="0.3">
      <c r="I568" s="13"/>
    </row>
    <row r="569" spans="9:9" x14ac:dyDescent="0.3">
      <c r="I569" s="13"/>
    </row>
    <row r="570" spans="9:9" x14ac:dyDescent="0.3">
      <c r="I570" s="13"/>
    </row>
    <row r="571" spans="9:9" x14ac:dyDescent="0.3">
      <c r="I571" s="13"/>
    </row>
    <row r="572" spans="9:9" x14ac:dyDescent="0.3">
      <c r="I572" s="13"/>
    </row>
    <row r="573" spans="9:9" x14ac:dyDescent="0.3">
      <c r="I573" s="13"/>
    </row>
    <row r="574" spans="9:9" x14ac:dyDescent="0.3">
      <c r="I574" s="13"/>
    </row>
    <row r="575" spans="9:9" x14ac:dyDescent="0.3">
      <c r="I575" s="13"/>
    </row>
    <row r="576" spans="9:9" x14ac:dyDescent="0.3">
      <c r="I576" s="13"/>
    </row>
    <row r="577" spans="9:9" x14ac:dyDescent="0.3">
      <c r="I577" s="13"/>
    </row>
    <row r="578" spans="9:9" x14ac:dyDescent="0.3">
      <c r="I578" s="13"/>
    </row>
    <row r="579" spans="9:9" x14ac:dyDescent="0.3">
      <c r="I579" s="13"/>
    </row>
    <row r="580" spans="9:9" x14ac:dyDescent="0.3">
      <c r="I580" s="13"/>
    </row>
    <row r="581" spans="9:9" x14ac:dyDescent="0.3">
      <c r="I581" s="13"/>
    </row>
    <row r="582" spans="9:9" x14ac:dyDescent="0.3">
      <c r="I582" s="13"/>
    </row>
    <row r="583" spans="9:9" x14ac:dyDescent="0.3">
      <c r="I583" s="13"/>
    </row>
    <row r="584" spans="9:9" x14ac:dyDescent="0.3">
      <c r="I584" s="13"/>
    </row>
    <row r="585" spans="9:9" x14ac:dyDescent="0.3">
      <c r="I585" s="13"/>
    </row>
    <row r="586" spans="9:9" x14ac:dyDescent="0.3">
      <c r="I586" s="13"/>
    </row>
    <row r="587" spans="9:9" x14ac:dyDescent="0.3">
      <c r="I587" s="13"/>
    </row>
    <row r="588" spans="9:9" x14ac:dyDescent="0.3">
      <c r="I588" s="13"/>
    </row>
    <row r="589" spans="9:9" x14ac:dyDescent="0.3">
      <c r="I589" s="13"/>
    </row>
    <row r="590" spans="9:9" x14ac:dyDescent="0.3">
      <c r="I590" s="13"/>
    </row>
    <row r="591" spans="9:9" x14ac:dyDescent="0.3">
      <c r="I591" s="13"/>
    </row>
    <row r="592" spans="9:9" x14ac:dyDescent="0.3">
      <c r="I592" s="13"/>
    </row>
    <row r="593" spans="9:9" x14ac:dyDescent="0.3">
      <c r="I593" s="13"/>
    </row>
    <row r="594" spans="9:9" x14ac:dyDescent="0.3">
      <c r="I594" s="13"/>
    </row>
    <row r="595" spans="9:9" x14ac:dyDescent="0.3">
      <c r="I595" s="13"/>
    </row>
    <row r="596" spans="9:9" x14ac:dyDescent="0.3">
      <c r="I596" s="13"/>
    </row>
    <row r="597" spans="9:9" x14ac:dyDescent="0.3">
      <c r="I597" s="13"/>
    </row>
    <row r="598" spans="9:9" x14ac:dyDescent="0.3">
      <c r="I598" s="13"/>
    </row>
    <row r="599" spans="9:9" x14ac:dyDescent="0.3">
      <c r="I599" s="13"/>
    </row>
    <row r="600" spans="9:9" x14ac:dyDescent="0.3">
      <c r="I600" s="13"/>
    </row>
    <row r="601" spans="9:9" x14ac:dyDescent="0.3">
      <c r="I601" s="13"/>
    </row>
    <row r="602" spans="9:9" x14ac:dyDescent="0.3">
      <c r="I602" s="13"/>
    </row>
    <row r="603" spans="9:9" x14ac:dyDescent="0.3">
      <c r="I603" s="13"/>
    </row>
    <row r="604" spans="9:9" x14ac:dyDescent="0.3">
      <c r="I604" s="13"/>
    </row>
    <row r="605" spans="9:9" x14ac:dyDescent="0.3">
      <c r="I605" s="13"/>
    </row>
    <row r="606" spans="9:9" x14ac:dyDescent="0.3">
      <c r="I606" s="13"/>
    </row>
    <row r="607" spans="9:9" x14ac:dyDescent="0.3">
      <c r="I607" s="13"/>
    </row>
    <row r="608" spans="9:9" x14ac:dyDescent="0.3">
      <c r="I608" s="13"/>
    </row>
    <row r="609" spans="9:9" x14ac:dyDescent="0.3">
      <c r="I609" s="13"/>
    </row>
    <row r="610" spans="9:9" x14ac:dyDescent="0.3">
      <c r="I610" s="13"/>
    </row>
    <row r="611" spans="9:9" x14ac:dyDescent="0.3">
      <c r="I611" s="13"/>
    </row>
    <row r="612" spans="9:9" x14ac:dyDescent="0.3">
      <c r="I612" s="13"/>
    </row>
    <row r="613" spans="9:9" x14ac:dyDescent="0.3">
      <c r="I613" s="13"/>
    </row>
    <row r="614" spans="9:9" x14ac:dyDescent="0.3">
      <c r="I614" s="13"/>
    </row>
    <row r="615" spans="9:9" x14ac:dyDescent="0.3">
      <c r="I615" s="13"/>
    </row>
    <row r="616" spans="9:9" x14ac:dyDescent="0.3">
      <c r="I616" s="13"/>
    </row>
    <row r="617" spans="9:9" x14ac:dyDescent="0.3">
      <c r="I617" s="13"/>
    </row>
    <row r="618" spans="9:9" x14ac:dyDescent="0.3">
      <c r="I618" s="13"/>
    </row>
    <row r="619" spans="9:9" x14ac:dyDescent="0.3">
      <c r="I619" s="13"/>
    </row>
    <row r="620" spans="9:9" x14ac:dyDescent="0.3">
      <c r="I620" s="13"/>
    </row>
    <row r="621" spans="9:9" x14ac:dyDescent="0.3">
      <c r="I621" s="13"/>
    </row>
    <row r="622" spans="9:9" x14ac:dyDescent="0.3">
      <c r="I622" s="13"/>
    </row>
    <row r="623" spans="9:9" x14ac:dyDescent="0.3">
      <c r="I623" s="13"/>
    </row>
    <row r="624" spans="9:9" x14ac:dyDescent="0.3">
      <c r="I624" s="13"/>
    </row>
    <row r="625" spans="9:9" x14ac:dyDescent="0.3">
      <c r="I625" s="13"/>
    </row>
    <row r="626" spans="9:9" x14ac:dyDescent="0.3">
      <c r="I626" s="13"/>
    </row>
    <row r="627" spans="9:9" x14ac:dyDescent="0.3">
      <c r="I627" s="13"/>
    </row>
    <row r="628" spans="9:9" x14ac:dyDescent="0.3">
      <c r="I628" s="13"/>
    </row>
    <row r="629" spans="9:9" x14ac:dyDescent="0.3">
      <c r="I629" s="13"/>
    </row>
    <row r="630" spans="9:9" x14ac:dyDescent="0.3">
      <c r="I630" s="13"/>
    </row>
    <row r="631" spans="9:9" x14ac:dyDescent="0.3">
      <c r="I631" s="13"/>
    </row>
    <row r="632" spans="9:9" x14ac:dyDescent="0.3">
      <c r="I632" s="13"/>
    </row>
    <row r="633" spans="9:9" x14ac:dyDescent="0.3">
      <c r="I633" s="13"/>
    </row>
    <row r="634" spans="9:9" x14ac:dyDescent="0.3">
      <c r="I634" s="13"/>
    </row>
    <row r="635" spans="9:9" x14ac:dyDescent="0.3">
      <c r="I635" s="13"/>
    </row>
    <row r="636" spans="9:9" x14ac:dyDescent="0.3">
      <c r="I636" s="13"/>
    </row>
    <row r="637" spans="9:9" x14ac:dyDescent="0.3">
      <c r="I637" s="13"/>
    </row>
    <row r="638" spans="9:9" x14ac:dyDescent="0.3">
      <c r="I638" s="13"/>
    </row>
    <row r="639" spans="9:9" x14ac:dyDescent="0.3">
      <c r="I639" s="13"/>
    </row>
    <row r="640" spans="9:9" x14ac:dyDescent="0.3">
      <c r="I640" s="13"/>
    </row>
    <row r="641" spans="9:9" x14ac:dyDescent="0.3">
      <c r="I641" s="13"/>
    </row>
    <row r="642" spans="9:9" x14ac:dyDescent="0.3">
      <c r="I642" s="13"/>
    </row>
    <row r="643" spans="9:9" x14ac:dyDescent="0.3">
      <c r="I643" s="13"/>
    </row>
    <row r="644" spans="9:9" x14ac:dyDescent="0.3">
      <c r="I644" s="13"/>
    </row>
    <row r="645" spans="9:9" x14ac:dyDescent="0.3">
      <c r="I645" s="13"/>
    </row>
    <row r="646" spans="9:9" x14ac:dyDescent="0.3">
      <c r="I646" s="13"/>
    </row>
    <row r="647" spans="9:9" x14ac:dyDescent="0.3">
      <c r="I647" s="13"/>
    </row>
    <row r="648" spans="9:9" x14ac:dyDescent="0.3">
      <c r="I648" s="13"/>
    </row>
    <row r="649" spans="9:9" x14ac:dyDescent="0.3">
      <c r="I649" s="13"/>
    </row>
    <row r="650" spans="9:9" x14ac:dyDescent="0.3">
      <c r="I650" s="13"/>
    </row>
    <row r="651" spans="9:9" x14ac:dyDescent="0.3">
      <c r="I651" s="13"/>
    </row>
    <row r="652" spans="9:9" x14ac:dyDescent="0.3">
      <c r="I652" s="13"/>
    </row>
    <row r="653" spans="9:9" x14ac:dyDescent="0.3">
      <c r="I653" s="13"/>
    </row>
    <row r="654" spans="9:9" x14ac:dyDescent="0.3">
      <c r="I654" s="13"/>
    </row>
    <row r="655" spans="9:9" x14ac:dyDescent="0.3">
      <c r="I655" s="13"/>
    </row>
    <row r="656" spans="9:9" x14ac:dyDescent="0.3">
      <c r="I656" s="13"/>
    </row>
    <row r="657" spans="9:9" x14ac:dyDescent="0.3">
      <c r="I657" s="13"/>
    </row>
    <row r="658" spans="9:9" x14ac:dyDescent="0.3">
      <c r="I658" s="13"/>
    </row>
    <row r="659" spans="9:9" x14ac:dyDescent="0.3">
      <c r="I659" s="13"/>
    </row>
    <row r="660" spans="9:9" x14ac:dyDescent="0.3">
      <c r="I660" s="13"/>
    </row>
    <row r="661" spans="9:9" x14ac:dyDescent="0.3">
      <c r="I661" s="13"/>
    </row>
    <row r="662" spans="9:9" x14ac:dyDescent="0.3">
      <c r="I662" s="13"/>
    </row>
    <row r="663" spans="9:9" x14ac:dyDescent="0.3">
      <c r="I663" s="13"/>
    </row>
    <row r="664" spans="9:9" x14ac:dyDescent="0.3">
      <c r="I664" s="13"/>
    </row>
    <row r="665" spans="9:9" x14ac:dyDescent="0.3">
      <c r="I665" s="13"/>
    </row>
    <row r="666" spans="9:9" x14ac:dyDescent="0.3">
      <c r="I666" s="13"/>
    </row>
    <row r="667" spans="9:9" x14ac:dyDescent="0.3">
      <c r="I667" s="13"/>
    </row>
    <row r="668" spans="9:9" x14ac:dyDescent="0.3">
      <c r="I668" s="13"/>
    </row>
    <row r="669" spans="9:9" x14ac:dyDescent="0.3">
      <c r="I669" s="13"/>
    </row>
    <row r="670" spans="9:9" x14ac:dyDescent="0.3">
      <c r="I670" s="13"/>
    </row>
    <row r="671" spans="9:9" x14ac:dyDescent="0.3">
      <c r="I671" s="13"/>
    </row>
    <row r="672" spans="9:9" x14ac:dyDescent="0.3">
      <c r="I672" s="13"/>
    </row>
    <row r="673" spans="9:9" x14ac:dyDescent="0.3">
      <c r="I673" s="13"/>
    </row>
    <row r="674" spans="9:9" x14ac:dyDescent="0.3">
      <c r="I674" s="13"/>
    </row>
    <row r="675" spans="9:9" x14ac:dyDescent="0.3">
      <c r="I675" s="13"/>
    </row>
    <row r="676" spans="9:9" x14ac:dyDescent="0.3">
      <c r="I676" s="13"/>
    </row>
    <row r="677" spans="9:9" x14ac:dyDescent="0.3">
      <c r="I677" s="13"/>
    </row>
    <row r="678" spans="9:9" x14ac:dyDescent="0.3">
      <c r="I678" s="13"/>
    </row>
    <row r="679" spans="9:9" x14ac:dyDescent="0.3">
      <c r="I679" s="13"/>
    </row>
    <row r="680" spans="9:9" x14ac:dyDescent="0.3">
      <c r="I680" s="13"/>
    </row>
    <row r="681" spans="9:9" x14ac:dyDescent="0.3">
      <c r="I681" s="13"/>
    </row>
    <row r="682" spans="9:9" x14ac:dyDescent="0.3">
      <c r="I682" s="13"/>
    </row>
    <row r="683" spans="9:9" x14ac:dyDescent="0.3">
      <c r="I683" s="13"/>
    </row>
    <row r="684" spans="9:9" x14ac:dyDescent="0.3">
      <c r="I684" s="13"/>
    </row>
    <row r="685" spans="9:9" x14ac:dyDescent="0.3">
      <c r="I685" s="13"/>
    </row>
    <row r="686" spans="9:9" x14ac:dyDescent="0.3">
      <c r="I686" s="13"/>
    </row>
    <row r="687" spans="9:9" x14ac:dyDescent="0.3">
      <c r="I687" s="13"/>
    </row>
    <row r="688" spans="9:9" x14ac:dyDescent="0.3">
      <c r="I688" s="13"/>
    </row>
    <row r="689" spans="9:9" x14ac:dyDescent="0.3">
      <c r="I689" s="13"/>
    </row>
    <row r="690" spans="9:9" x14ac:dyDescent="0.3">
      <c r="I690" s="13"/>
    </row>
    <row r="691" spans="9:9" x14ac:dyDescent="0.3">
      <c r="I691" s="13"/>
    </row>
    <row r="692" spans="9:9" x14ac:dyDescent="0.3">
      <c r="I692" s="13"/>
    </row>
    <row r="693" spans="9:9" x14ac:dyDescent="0.3">
      <c r="I693" s="13"/>
    </row>
    <row r="694" spans="9:9" x14ac:dyDescent="0.3">
      <c r="I694" s="13"/>
    </row>
    <row r="695" spans="9:9" x14ac:dyDescent="0.3">
      <c r="I695" s="13"/>
    </row>
    <row r="696" spans="9:9" x14ac:dyDescent="0.3">
      <c r="I696" s="13"/>
    </row>
    <row r="697" spans="9:9" x14ac:dyDescent="0.3">
      <c r="I697" s="13"/>
    </row>
    <row r="698" spans="9:9" x14ac:dyDescent="0.3">
      <c r="I698" s="13"/>
    </row>
    <row r="699" spans="9:9" x14ac:dyDescent="0.3">
      <c r="I699" s="13"/>
    </row>
    <row r="700" spans="9:9" x14ac:dyDescent="0.3">
      <c r="I700" s="13"/>
    </row>
    <row r="701" spans="9:9" x14ac:dyDescent="0.3">
      <c r="I701" s="13"/>
    </row>
    <row r="702" spans="9:9" x14ac:dyDescent="0.3">
      <c r="I702" s="13"/>
    </row>
    <row r="703" spans="9:9" x14ac:dyDescent="0.3">
      <c r="I703" s="13"/>
    </row>
    <row r="704" spans="9:9" x14ac:dyDescent="0.3">
      <c r="I704" s="13"/>
    </row>
    <row r="705" spans="9:9" x14ac:dyDescent="0.3">
      <c r="I705" s="13"/>
    </row>
    <row r="706" spans="9:9" x14ac:dyDescent="0.3">
      <c r="I706" s="13"/>
    </row>
    <row r="707" spans="9:9" x14ac:dyDescent="0.3">
      <c r="I707" s="13"/>
    </row>
    <row r="708" spans="9:9" x14ac:dyDescent="0.3">
      <c r="I708" s="13"/>
    </row>
    <row r="709" spans="9:9" x14ac:dyDescent="0.3">
      <c r="I709" s="13"/>
    </row>
    <row r="710" spans="9:9" x14ac:dyDescent="0.3">
      <c r="I710" s="13"/>
    </row>
    <row r="711" spans="9:9" x14ac:dyDescent="0.3">
      <c r="I711" s="13"/>
    </row>
    <row r="712" spans="9:9" x14ac:dyDescent="0.3">
      <c r="I712" s="13"/>
    </row>
    <row r="713" spans="9:9" x14ac:dyDescent="0.3">
      <c r="I713" s="13"/>
    </row>
    <row r="714" spans="9:9" x14ac:dyDescent="0.3">
      <c r="I714" s="13"/>
    </row>
    <row r="715" spans="9:9" x14ac:dyDescent="0.3">
      <c r="I715" s="13"/>
    </row>
    <row r="716" spans="9:9" x14ac:dyDescent="0.3">
      <c r="I716" s="13"/>
    </row>
    <row r="717" spans="9:9" x14ac:dyDescent="0.3">
      <c r="I717" s="13"/>
    </row>
    <row r="718" spans="9:9" x14ac:dyDescent="0.3">
      <c r="I718" s="13"/>
    </row>
    <row r="719" spans="9:9" x14ac:dyDescent="0.3">
      <c r="I719" s="13"/>
    </row>
    <row r="720" spans="9:9" x14ac:dyDescent="0.3">
      <c r="I720" s="13"/>
    </row>
    <row r="721" spans="9:9" x14ac:dyDescent="0.3">
      <c r="I721" s="13"/>
    </row>
    <row r="722" spans="9:9" x14ac:dyDescent="0.3">
      <c r="I722" s="13"/>
    </row>
    <row r="723" spans="9:9" x14ac:dyDescent="0.3">
      <c r="I723" s="13"/>
    </row>
    <row r="724" spans="9:9" x14ac:dyDescent="0.3">
      <c r="I724" s="13"/>
    </row>
    <row r="725" spans="9:9" x14ac:dyDescent="0.3">
      <c r="I725" s="13"/>
    </row>
    <row r="726" spans="9:9" x14ac:dyDescent="0.3">
      <c r="I726" s="13"/>
    </row>
    <row r="727" spans="9:9" x14ac:dyDescent="0.3">
      <c r="I727" s="13"/>
    </row>
    <row r="728" spans="9:9" x14ac:dyDescent="0.3">
      <c r="I728" s="13"/>
    </row>
    <row r="729" spans="9:9" x14ac:dyDescent="0.3">
      <c r="I729" s="13"/>
    </row>
    <row r="730" spans="9:9" x14ac:dyDescent="0.3">
      <c r="I730" s="13"/>
    </row>
    <row r="731" spans="9:9" x14ac:dyDescent="0.3">
      <c r="I731" s="13"/>
    </row>
    <row r="732" spans="9:9" x14ac:dyDescent="0.3">
      <c r="I732" s="13"/>
    </row>
    <row r="733" spans="9:9" x14ac:dyDescent="0.3">
      <c r="I733" s="13"/>
    </row>
    <row r="734" spans="9:9" x14ac:dyDescent="0.3">
      <c r="I734" s="13"/>
    </row>
    <row r="735" spans="9:9" x14ac:dyDescent="0.3">
      <c r="I735" s="13"/>
    </row>
    <row r="736" spans="9:9" x14ac:dyDescent="0.3">
      <c r="I736" s="13"/>
    </row>
    <row r="737" spans="9:9" x14ac:dyDescent="0.3">
      <c r="I737" s="13"/>
    </row>
    <row r="738" spans="9:9" x14ac:dyDescent="0.3">
      <c r="I738" s="13"/>
    </row>
    <row r="739" spans="9:9" x14ac:dyDescent="0.3">
      <c r="I739" s="13"/>
    </row>
    <row r="740" spans="9:9" x14ac:dyDescent="0.3">
      <c r="I740" s="13"/>
    </row>
    <row r="741" spans="9:9" x14ac:dyDescent="0.3">
      <c r="I741" s="13"/>
    </row>
    <row r="742" spans="9:9" x14ac:dyDescent="0.3">
      <c r="I742" s="13"/>
    </row>
    <row r="743" spans="9:9" x14ac:dyDescent="0.3">
      <c r="I743" s="13"/>
    </row>
    <row r="744" spans="9:9" x14ac:dyDescent="0.3">
      <c r="I744" s="13"/>
    </row>
    <row r="745" spans="9:9" x14ac:dyDescent="0.3">
      <c r="I745" s="13"/>
    </row>
    <row r="746" spans="9:9" x14ac:dyDescent="0.3">
      <c r="I746" s="13"/>
    </row>
    <row r="747" spans="9:9" x14ac:dyDescent="0.3">
      <c r="I747" s="13"/>
    </row>
    <row r="748" spans="9:9" x14ac:dyDescent="0.3">
      <c r="I748" s="13"/>
    </row>
    <row r="749" spans="9:9" x14ac:dyDescent="0.3">
      <c r="I749" s="13"/>
    </row>
    <row r="750" spans="9:9" x14ac:dyDescent="0.3">
      <c r="I750" s="13"/>
    </row>
    <row r="751" spans="9:9" x14ac:dyDescent="0.3">
      <c r="I751" s="13"/>
    </row>
    <row r="752" spans="9:9" x14ac:dyDescent="0.3">
      <c r="I752" s="13"/>
    </row>
    <row r="753" spans="9:9" x14ac:dyDescent="0.3">
      <c r="I753" s="13"/>
    </row>
    <row r="754" spans="9:9" x14ac:dyDescent="0.3">
      <c r="I754" s="13"/>
    </row>
    <row r="755" spans="9:9" x14ac:dyDescent="0.3">
      <c r="I755" s="13"/>
    </row>
    <row r="756" spans="9:9" x14ac:dyDescent="0.3">
      <c r="I756" s="13"/>
    </row>
    <row r="757" spans="9:9" x14ac:dyDescent="0.3">
      <c r="I757" s="13"/>
    </row>
    <row r="758" spans="9:9" x14ac:dyDescent="0.3">
      <c r="I758" s="13"/>
    </row>
    <row r="759" spans="9:9" x14ac:dyDescent="0.3">
      <c r="I759" s="13"/>
    </row>
    <row r="760" spans="9:9" x14ac:dyDescent="0.3">
      <c r="I760" s="13"/>
    </row>
    <row r="761" spans="9:9" x14ac:dyDescent="0.3">
      <c r="I761" s="13"/>
    </row>
    <row r="762" spans="9:9" x14ac:dyDescent="0.3">
      <c r="I762" s="13"/>
    </row>
    <row r="763" spans="9:9" x14ac:dyDescent="0.3">
      <c r="I763" s="13"/>
    </row>
    <row r="764" spans="9:9" x14ac:dyDescent="0.3">
      <c r="I764" s="13"/>
    </row>
    <row r="765" spans="9:9" x14ac:dyDescent="0.3">
      <c r="I765" s="13"/>
    </row>
    <row r="766" spans="9:9" x14ac:dyDescent="0.3">
      <c r="I766" s="13"/>
    </row>
    <row r="767" spans="9:9" x14ac:dyDescent="0.3">
      <c r="I767" s="13"/>
    </row>
    <row r="768" spans="9:9" x14ac:dyDescent="0.3">
      <c r="I768" s="13"/>
    </row>
    <row r="769" spans="9:9" x14ac:dyDescent="0.3">
      <c r="I769" s="13"/>
    </row>
    <row r="770" spans="9:9" x14ac:dyDescent="0.3">
      <c r="I770" s="13"/>
    </row>
    <row r="771" spans="9:9" x14ac:dyDescent="0.3">
      <c r="I771" s="13"/>
    </row>
    <row r="772" spans="9:9" x14ac:dyDescent="0.3">
      <c r="I772" s="13"/>
    </row>
    <row r="773" spans="9:9" x14ac:dyDescent="0.3">
      <c r="I773" s="13"/>
    </row>
    <row r="774" spans="9:9" x14ac:dyDescent="0.3">
      <c r="I774" s="13"/>
    </row>
    <row r="775" spans="9:9" x14ac:dyDescent="0.3">
      <c r="I775" s="13"/>
    </row>
    <row r="776" spans="9:9" x14ac:dyDescent="0.3">
      <c r="I776" s="13"/>
    </row>
    <row r="777" spans="9:9" x14ac:dyDescent="0.3">
      <c r="I777" s="13"/>
    </row>
    <row r="778" spans="9:9" x14ac:dyDescent="0.3">
      <c r="I778" s="13"/>
    </row>
    <row r="779" spans="9:9" x14ac:dyDescent="0.3">
      <c r="I779" s="13"/>
    </row>
    <row r="780" spans="9:9" x14ac:dyDescent="0.3">
      <c r="I780" s="13"/>
    </row>
    <row r="781" spans="9:9" x14ac:dyDescent="0.3">
      <c r="I781" s="13"/>
    </row>
    <row r="782" spans="9:9" x14ac:dyDescent="0.3">
      <c r="I782" s="13"/>
    </row>
    <row r="783" spans="9:9" x14ac:dyDescent="0.3">
      <c r="I783" s="13"/>
    </row>
    <row r="784" spans="9:9" x14ac:dyDescent="0.3">
      <c r="I784" s="13"/>
    </row>
    <row r="785" spans="9:9" x14ac:dyDescent="0.3">
      <c r="I785" s="13"/>
    </row>
    <row r="786" spans="9:9" x14ac:dyDescent="0.3">
      <c r="I786" s="13"/>
    </row>
    <row r="787" spans="9:9" x14ac:dyDescent="0.3">
      <c r="I787" s="13"/>
    </row>
    <row r="788" spans="9:9" x14ac:dyDescent="0.3">
      <c r="I788" s="13"/>
    </row>
    <row r="789" spans="9:9" x14ac:dyDescent="0.3">
      <c r="I789" s="13"/>
    </row>
    <row r="790" spans="9:9" x14ac:dyDescent="0.3">
      <c r="I790" s="13"/>
    </row>
    <row r="791" spans="9:9" x14ac:dyDescent="0.3">
      <c r="I791" s="13"/>
    </row>
    <row r="792" spans="9:9" x14ac:dyDescent="0.3">
      <c r="I792" s="13"/>
    </row>
    <row r="793" spans="9:9" x14ac:dyDescent="0.3">
      <c r="I793" s="13"/>
    </row>
    <row r="794" spans="9:9" x14ac:dyDescent="0.3">
      <c r="I794" s="13"/>
    </row>
    <row r="795" spans="9:9" x14ac:dyDescent="0.3">
      <c r="I795" s="13"/>
    </row>
    <row r="796" spans="9:9" x14ac:dyDescent="0.3">
      <c r="I796" s="13"/>
    </row>
    <row r="797" spans="9:9" x14ac:dyDescent="0.3">
      <c r="I797" s="13"/>
    </row>
    <row r="798" spans="9:9" x14ac:dyDescent="0.3">
      <c r="I798" s="13"/>
    </row>
    <row r="799" spans="9:9" x14ac:dyDescent="0.3">
      <c r="I799" s="13"/>
    </row>
    <row r="800" spans="9:9" x14ac:dyDescent="0.3">
      <c r="I800" s="13"/>
    </row>
    <row r="801" spans="9:9" x14ac:dyDescent="0.3">
      <c r="I801" s="13"/>
    </row>
    <row r="802" spans="9:9" x14ac:dyDescent="0.3">
      <c r="I802" s="13"/>
    </row>
    <row r="803" spans="9:9" x14ac:dyDescent="0.3">
      <c r="I803" s="13"/>
    </row>
    <row r="804" spans="9:9" x14ac:dyDescent="0.3">
      <c r="I804" s="13"/>
    </row>
    <row r="805" spans="9:9" x14ac:dyDescent="0.3">
      <c r="I805" s="13"/>
    </row>
    <row r="806" spans="9:9" x14ac:dyDescent="0.3">
      <c r="I806" s="13"/>
    </row>
    <row r="807" spans="9:9" x14ac:dyDescent="0.3">
      <c r="I807" s="13"/>
    </row>
    <row r="808" spans="9:9" x14ac:dyDescent="0.3">
      <c r="I808" s="13"/>
    </row>
    <row r="809" spans="9:9" x14ac:dyDescent="0.3">
      <c r="I809" s="13"/>
    </row>
    <row r="810" spans="9:9" x14ac:dyDescent="0.3">
      <c r="I810" s="13"/>
    </row>
    <row r="811" spans="9:9" x14ac:dyDescent="0.3">
      <c r="I811" s="13"/>
    </row>
    <row r="812" spans="9:9" x14ac:dyDescent="0.3">
      <c r="I812" s="13"/>
    </row>
    <row r="813" spans="9:9" x14ac:dyDescent="0.3">
      <c r="I813" s="13"/>
    </row>
    <row r="814" spans="9:9" x14ac:dyDescent="0.3">
      <c r="I814" s="13"/>
    </row>
    <row r="815" spans="9:9" x14ac:dyDescent="0.3">
      <c r="I815" s="13"/>
    </row>
    <row r="816" spans="9:9" x14ac:dyDescent="0.3">
      <c r="I816" s="13"/>
    </row>
    <row r="817" spans="9:9" x14ac:dyDescent="0.3">
      <c r="I817" s="13"/>
    </row>
    <row r="818" spans="9:9" x14ac:dyDescent="0.3">
      <c r="I818" s="13"/>
    </row>
    <row r="819" spans="9:9" x14ac:dyDescent="0.3">
      <c r="I819" s="13"/>
    </row>
    <row r="820" spans="9:9" x14ac:dyDescent="0.3">
      <c r="I820" s="13"/>
    </row>
    <row r="821" spans="9:9" x14ac:dyDescent="0.3">
      <c r="I821" s="13"/>
    </row>
    <row r="822" spans="9:9" x14ac:dyDescent="0.3">
      <c r="I822" s="13"/>
    </row>
    <row r="823" spans="9:9" x14ac:dyDescent="0.3">
      <c r="I823" s="13"/>
    </row>
    <row r="824" spans="9:9" x14ac:dyDescent="0.3">
      <c r="I824" s="13"/>
    </row>
    <row r="825" spans="9:9" x14ac:dyDescent="0.3">
      <c r="I825" s="13"/>
    </row>
    <row r="826" spans="9:9" x14ac:dyDescent="0.3">
      <c r="I826" s="13"/>
    </row>
    <row r="827" spans="9:9" x14ac:dyDescent="0.3">
      <c r="I827" s="13"/>
    </row>
    <row r="828" spans="9:9" x14ac:dyDescent="0.3">
      <c r="I828" s="13"/>
    </row>
    <row r="829" spans="9:9" x14ac:dyDescent="0.3">
      <c r="I829" s="13"/>
    </row>
    <row r="830" spans="9:9" x14ac:dyDescent="0.3">
      <c r="I830" s="13"/>
    </row>
    <row r="831" spans="9:9" x14ac:dyDescent="0.3">
      <c r="I831" s="13"/>
    </row>
    <row r="832" spans="9:9" x14ac:dyDescent="0.3">
      <c r="I832" s="13"/>
    </row>
    <row r="833" spans="9:9" x14ac:dyDescent="0.3">
      <c r="I833" s="13"/>
    </row>
    <row r="834" spans="9:9" x14ac:dyDescent="0.3">
      <c r="I834" s="13"/>
    </row>
    <row r="835" spans="9:9" x14ac:dyDescent="0.3">
      <c r="I835" s="13"/>
    </row>
    <row r="836" spans="9:9" x14ac:dyDescent="0.3">
      <c r="I836" s="13"/>
    </row>
    <row r="837" spans="9:9" x14ac:dyDescent="0.3">
      <c r="I837" s="13"/>
    </row>
    <row r="838" spans="9:9" x14ac:dyDescent="0.3">
      <c r="I838" s="13"/>
    </row>
    <row r="839" spans="9:9" x14ac:dyDescent="0.3">
      <c r="I839" s="13"/>
    </row>
    <row r="840" spans="9:9" x14ac:dyDescent="0.3">
      <c r="I840" s="13"/>
    </row>
    <row r="841" spans="9:9" x14ac:dyDescent="0.3">
      <c r="I841" s="13"/>
    </row>
    <row r="842" spans="9:9" x14ac:dyDescent="0.3">
      <c r="I842" s="13"/>
    </row>
    <row r="843" spans="9:9" x14ac:dyDescent="0.3">
      <c r="I843" s="13"/>
    </row>
    <row r="844" spans="9:9" x14ac:dyDescent="0.3">
      <c r="I844" s="13"/>
    </row>
    <row r="845" spans="9:9" x14ac:dyDescent="0.3">
      <c r="I845" s="13"/>
    </row>
    <row r="846" spans="9:9" x14ac:dyDescent="0.3">
      <c r="I846" s="13"/>
    </row>
    <row r="847" spans="9:9" x14ac:dyDescent="0.3">
      <c r="I847" s="13"/>
    </row>
    <row r="848" spans="9:9" x14ac:dyDescent="0.3">
      <c r="I848" s="13"/>
    </row>
    <row r="849" spans="9:9" x14ac:dyDescent="0.3">
      <c r="I849" s="13"/>
    </row>
    <row r="850" spans="9:9" x14ac:dyDescent="0.3">
      <c r="I850" s="13"/>
    </row>
    <row r="851" spans="9:9" x14ac:dyDescent="0.3">
      <c r="I851" s="13"/>
    </row>
    <row r="852" spans="9:9" x14ac:dyDescent="0.3">
      <c r="I852" s="13"/>
    </row>
    <row r="853" spans="9:9" x14ac:dyDescent="0.3">
      <c r="I853" s="13"/>
    </row>
    <row r="854" spans="9:9" x14ac:dyDescent="0.3">
      <c r="I854" s="13"/>
    </row>
    <row r="855" spans="9:9" x14ac:dyDescent="0.3">
      <c r="I855" s="13"/>
    </row>
    <row r="856" spans="9:9" x14ac:dyDescent="0.3">
      <c r="I856" s="13"/>
    </row>
    <row r="857" spans="9:9" x14ac:dyDescent="0.3">
      <c r="I857" s="13"/>
    </row>
    <row r="858" spans="9:9" x14ac:dyDescent="0.3">
      <c r="I858" s="13"/>
    </row>
    <row r="859" spans="9:9" x14ac:dyDescent="0.3">
      <c r="I859" s="13"/>
    </row>
    <row r="860" spans="9:9" x14ac:dyDescent="0.3">
      <c r="I860" s="13"/>
    </row>
    <row r="861" spans="9:9" x14ac:dyDescent="0.3">
      <c r="I861" s="13"/>
    </row>
    <row r="862" spans="9:9" x14ac:dyDescent="0.3">
      <c r="I862" s="13"/>
    </row>
    <row r="863" spans="9:9" x14ac:dyDescent="0.3">
      <c r="I863" s="13"/>
    </row>
    <row r="864" spans="9:9" x14ac:dyDescent="0.3">
      <c r="I864" s="13"/>
    </row>
    <row r="865" spans="9:9" x14ac:dyDescent="0.3">
      <c r="I865" s="13"/>
    </row>
    <row r="866" spans="9:9" x14ac:dyDescent="0.3">
      <c r="I866" s="13"/>
    </row>
    <row r="867" spans="9:9" x14ac:dyDescent="0.3">
      <c r="I867" s="13"/>
    </row>
    <row r="868" spans="9:9" x14ac:dyDescent="0.3">
      <c r="I868" s="13"/>
    </row>
    <row r="869" spans="9:9" x14ac:dyDescent="0.3">
      <c r="I869" s="13"/>
    </row>
    <row r="870" spans="9:9" x14ac:dyDescent="0.3">
      <c r="I870" s="13"/>
    </row>
    <row r="871" spans="9:9" x14ac:dyDescent="0.3">
      <c r="I871" s="13"/>
    </row>
    <row r="872" spans="9:9" x14ac:dyDescent="0.3">
      <c r="I872" s="13"/>
    </row>
    <row r="873" spans="9:9" x14ac:dyDescent="0.3">
      <c r="I873" s="13"/>
    </row>
    <row r="874" spans="9:9" x14ac:dyDescent="0.3">
      <c r="I874" s="13"/>
    </row>
    <row r="875" spans="9:9" x14ac:dyDescent="0.3">
      <c r="I875" s="13"/>
    </row>
    <row r="876" spans="9:9" x14ac:dyDescent="0.3">
      <c r="I876" s="13"/>
    </row>
    <row r="877" spans="9:9" x14ac:dyDescent="0.3">
      <c r="I877" s="13"/>
    </row>
    <row r="878" spans="9:9" x14ac:dyDescent="0.3">
      <c r="I878" s="13"/>
    </row>
    <row r="879" spans="9:9" x14ac:dyDescent="0.3">
      <c r="I879" s="13"/>
    </row>
    <row r="880" spans="9:9" x14ac:dyDescent="0.3">
      <c r="I880" s="13"/>
    </row>
    <row r="881" spans="9:9" x14ac:dyDescent="0.3">
      <c r="I881" s="13"/>
    </row>
    <row r="882" spans="9:9" x14ac:dyDescent="0.3">
      <c r="I882" s="13"/>
    </row>
    <row r="883" spans="9:9" x14ac:dyDescent="0.3">
      <c r="I883" s="13"/>
    </row>
    <row r="884" spans="9:9" x14ac:dyDescent="0.3">
      <c r="I884" s="13"/>
    </row>
    <row r="885" spans="9:9" x14ac:dyDescent="0.3">
      <c r="I885" s="13"/>
    </row>
    <row r="886" spans="9:9" x14ac:dyDescent="0.3">
      <c r="I886" s="13"/>
    </row>
    <row r="887" spans="9:9" x14ac:dyDescent="0.3">
      <c r="I887" s="13"/>
    </row>
    <row r="888" spans="9:9" x14ac:dyDescent="0.3">
      <c r="I888" s="13"/>
    </row>
    <row r="889" spans="9:9" x14ac:dyDescent="0.3">
      <c r="I889" s="13"/>
    </row>
    <row r="890" spans="9:9" x14ac:dyDescent="0.3">
      <c r="I890" s="13"/>
    </row>
    <row r="891" spans="9:9" x14ac:dyDescent="0.3">
      <c r="I891" s="13"/>
    </row>
    <row r="892" spans="9:9" x14ac:dyDescent="0.3">
      <c r="I892" s="13"/>
    </row>
    <row r="893" spans="9:9" x14ac:dyDescent="0.3">
      <c r="I893" s="13"/>
    </row>
    <row r="894" spans="9:9" x14ac:dyDescent="0.3">
      <c r="I894" s="13"/>
    </row>
    <row r="895" spans="9:9" x14ac:dyDescent="0.3">
      <c r="I895" s="13"/>
    </row>
    <row r="896" spans="9:9" x14ac:dyDescent="0.3">
      <c r="I896" s="13"/>
    </row>
    <row r="897" spans="9:9" x14ac:dyDescent="0.3">
      <c r="I897" s="13"/>
    </row>
    <row r="898" spans="9:9" x14ac:dyDescent="0.3">
      <c r="I898" s="13"/>
    </row>
    <row r="899" spans="9:9" x14ac:dyDescent="0.3">
      <c r="I899" s="13"/>
    </row>
    <row r="900" spans="9:9" x14ac:dyDescent="0.3">
      <c r="I900" s="13"/>
    </row>
    <row r="901" spans="9:9" x14ac:dyDescent="0.3">
      <c r="I901" s="13"/>
    </row>
    <row r="902" spans="9:9" x14ac:dyDescent="0.3">
      <c r="I902" s="13"/>
    </row>
    <row r="903" spans="9:9" x14ac:dyDescent="0.3">
      <c r="I903" s="13"/>
    </row>
    <row r="904" spans="9:9" x14ac:dyDescent="0.3">
      <c r="I904" s="13"/>
    </row>
    <row r="905" spans="9:9" x14ac:dyDescent="0.3">
      <c r="I905" s="13"/>
    </row>
    <row r="906" spans="9:9" x14ac:dyDescent="0.3">
      <c r="I906" s="13"/>
    </row>
    <row r="907" spans="9:9" x14ac:dyDescent="0.3">
      <c r="I907" s="13"/>
    </row>
    <row r="908" spans="9:9" x14ac:dyDescent="0.3">
      <c r="I908" s="13"/>
    </row>
    <row r="909" spans="9:9" x14ac:dyDescent="0.3">
      <c r="I909" s="13"/>
    </row>
    <row r="910" spans="9:9" x14ac:dyDescent="0.3">
      <c r="I910" s="13"/>
    </row>
    <row r="911" spans="9:9" x14ac:dyDescent="0.3">
      <c r="I911" s="13"/>
    </row>
    <row r="912" spans="9:9" x14ac:dyDescent="0.3">
      <c r="I912" s="13"/>
    </row>
    <row r="913" spans="9:9" x14ac:dyDescent="0.3">
      <c r="I913" s="13"/>
    </row>
    <row r="914" spans="9:9" x14ac:dyDescent="0.3">
      <c r="I914" s="13"/>
    </row>
    <row r="915" spans="9:9" x14ac:dyDescent="0.3">
      <c r="I915" s="13"/>
    </row>
    <row r="916" spans="9:9" x14ac:dyDescent="0.3">
      <c r="I916" s="13"/>
    </row>
    <row r="917" spans="9:9" x14ac:dyDescent="0.3">
      <c r="I917" s="13"/>
    </row>
    <row r="918" spans="9:9" x14ac:dyDescent="0.3">
      <c r="I918" s="13"/>
    </row>
    <row r="919" spans="9:9" x14ac:dyDescent="0.3">
      <c r="I919" s="13"/>
    </row>
    <row r="920" spans="9:9" x14ac:dyDescent="0.3">
      <c r="I920" s="13"/>
    </row>
    <row r="921" spans="9:9" x14ac:dyDescent="0.3">
      <c r="I921" s="13"/>
    </row>
    <row r="922" spans="9:9" x14ac:dyDescent="0.3">
      <c r="I922" s="13"/>
    </row>
    <row r="923" spans="9:9" x14ac:dyDescent="0.3">
      <c r="I923" s="13"/>
    </row>
    <row r="924" spans="9:9" x14ac:dyDescent="0.3">
      <c r="I924" s="13"/>
    </row>
    <row r="925" spans="9:9" x14ac:dyDescent="0.3">
      <c r="I925" s="13"/>
    </row>
    <row r="926" spans="9:9" x14ac:dyDescent="0.3">
      <c r="I926" s="13"/>
    </row>
    <row r="927" spans="9:9" x14ac:dyDescent="0.3">
      <c r="I927" s="13"/>
    </row>
    <row r="928" spans="9:9" x14ac:dyDescent="0.3">
      <c r="I928" s="13"/>
    </row>
    <row r="929" spans="9:9" x14ac:dyDescent="0.3">
      <c r="I929" s="13"/>
    </row>
    <row r="930" spans="9:9" x14ac:dyDescent="0.3">
      <c r="I930" s="13"/>
    </row>
    <row r="931" spans="9:9" x14ac:dyDescent="0.3">
      <c r="I931" s="13"/>
    </row>
    <row r="932" spans="9:9" x14ac:dyDescent="0.3">
      <c r="I932" s="13"/>
    </row>
    <row r="933" spans="9:9" x14ac:dyDescent="0.3">
      <c r="I933" s="13"/>
    </row>
    <row r="934" spans="9:9" x14ac:dyDescent="0.3">
      <c r="I934" s="13"/>
    </row>
    <row r="935" spans="9:9" x14ac:dyDescent="0.3">
      <c r="I935" s="13"/>
    </row>
    <row r="936" spans="9:9" x14ac:dyDescent="0.3">
      <c r="I936" s="13"/>
    </row>
    <row r="937" spans="9:9" x14ac:dyDescent="0.3">
      <c r="I937" s="13"/>
    </row>
    <row r="938" spans="9:9" x14ac:dyDescent="0.3">
      <c r="I938" s="13"/>
    </row>
    <row r="939" spans="9:9" x14ac:dyDescent="0.3">
      <c r="I939" s="13"/>
    </row>
    <row r="940" spans="9:9" x14ac:dyDescent="0.3">
      <c r="I940" s="13"/>
    </row>
    <row r="941" spans="9:9" x14ac:dyDescent="0.3">
      <c r="I941" s="13"/>
    </row>
    <row r="942" spans="9:9" x14ac:dyDescent="0.3">
      <c r="I942" s="13"/>
    </row>
    <row r="943" spans="9:9" x14ac:dyDescent="0.3">
      <c r="I943" s="13"/>
    </row>
    <row r="944" spans="9:9" x14ac:dyDescent="0.3">
      <c r="I944" s="13"/>
    </row>
    <row r="945" spans="9:9" x14ac:dyDescent="0.3">
      <c r="I945" s="13"/>
    </row>
    <row r="946" spans="9:9" x14ac:dyDescent="0.3">
      <c r="I946" s="13"/>
    </row>
    <row r="947" spans="9:9" x14ac:dyDescent="0.3">
      <c r="I947" s="13"/>
    </row>
    <row r="948" spans="9:9" x14ac:dyDescent="0.3">
      <c r="I948" s="13"/>
    </row>
    <row r="949" spans="9:9" x14ac:dyDescent="0.3">
      <c r="I949" s="13"/>
    </row>
    <row r="950" spans="9:9" x14ac:dyDescent="0.3">
      <c r="I950" s="13"/>
    </row>
    <row r="951" spans="9:9" x14ac:dyDescent="0.3">
      <c r="I951" s="13"/>
    </row>
    <row r="952" spans="9:9" x14ac:dyDescent="0.3">
      <c r="I952" s="13"/>
    </row>
    <row r="953" spans="9:9" x14ac:dyDescent="0.3">
      <c r="I953" s="13"/>
    </row>
    <row r="954" spans="9:9" x14ac:dyDescent="0.3">
      <c r="I954" s="13"/>
    </row>
    <row r="955" spans="9:9" x14ac:dyDescent="0.3">
      <c r="I955" s="13"/>
    </row>
    <row r="956" spans="9:9" x14ac:dyDescent="0.3">
      <c r="I956" s="13"/>
    </row>
    <row r="957" spans="9:9" x14ac:dyDescent="0.3">
      <c r="I957" s="13"/>
    </row>
    <row r="958" spans="9:9" x14ac:dyDescent="0.3">
      <c r="I958" s="13"/>
    </row>
    <row r="959" spans="9:9" x14ac:dyDescent="0.3">
      <c r="I959" s="13"/>
    </row>
    <row r="960" spans="9:9" x14ac:dyDescent="0.3">
      <c r="I960" s="13"/>
    </row>
    <row r="961" spans="9:9" x14ac:dyDescent="0.3">
      <c r="I961" s="13"/>
    </row>
    <row r="962" spans="9:9" x14ac:dyDescent="0.3">
      <c r="I962" s="13"/>
    </row>
    <row r="963" spans="9:9" x14ac:dyDescent="0.3">
      <c r="I963" s="13"/>
    </row>
    <row r="964" spans="9:9" x14ac:dyDescent="0.3">
      <c r="I964" s="13"/>
    </row>
    <row r="965" spans="9:9" x14ac:dyDescent="0.3">
      <c r="I965" s="13"/>
    </row>
    <row r="966" spans="9:9" x14ac:dyDescent="0.3">
      <c r="I966" s="13"/>
    </row>
    <row r="967" spans="9:9" x14ac:dyDescent="0.3">
      <c r="I967" s="13"/>
    </row>
    <row r="968" spans="9:9" x14ac:dyDescent="0.3">
      <c r="I968" s="13"/>
    </row>
    <row r="969" spans="9:9" x14ac:dyDescent="0.3">
      <c r="I969" s="13"/>
    </row>
    <row r="970" spans="9:9" x14ac:dyDescent="0.3">
      <c r="I970" s="13"/>
    </row>
    <row r="971" spans="9:9" x14ac:dyDescent="0.3">
      <c r="I971" s="13"/>
    </row>
    <row r="972" spans="9:9" x14ac:dyDescent="0.3">
      <c r="I972" s="13"/>
    </row>
    <row r="973" spans="9:9" x14ac:dyDescent="0.3">
      <c r="I973" s="13"/>
    </row>
    <row r="974" spans="9:9" x14ac:dyDescent="0.3">
      <c r="I974" s="13"/>
    </row>
    <row r="975" spans="9:9" x14ac:dyDescent="0.3">
      <c r="I975" s="13"/>
    </row>
    <row r="976" spans="9:9" x14ac:dyDescent="0.3">
      <c r="I976" s="13"/>
    </row>
    <row r="977" spans="9:9" x14ac:dyDescent="0.3">
      <c r="I977" s="13"/>
    </row>
    <row r="978" spans="9:9" x14ac:dyDescent="0.3">
      <c r="I978" s="13"/>
    </row>
    <row r="979" spans="9:9" x14ac:dyDescent="0.3">
      <c r="I979" s="13"/>
    </row>
    <row r="980" spans="9:9" x14ac:dyDescent="0.3">
      <c r="I980" s="13"/>
    </row>
    <row r="981" spans="9:9" x14ac:dyDescent="0.3">
      <c r="I981" s="13"/>
    </row>
    <row r="982" spans="9:9" x14ac:dyDescent="0.3">
      <c r="I982" s="13"/>
    </row>
    <row r="983" spans="9:9" x14ac:dyDescent="0.3">
      <c r="I983" s="13"/>
    </row>
    <row r="984" spans="9:9" x14ac:dyDescent="0.3">
      <c r="I984" s="13"/>
    </row>
    <row r="985" spans="9:9" x14ac:dyDescent="0.3">
      <c r="I985" s="13"/>
    </row>
    <row r="986" spans="9:9" x14ac:dyDescent="0.3">
      <c r="I986" s="13"/>
    </row>
    <row r="987" spans="9:9" x14ac:dyDescent="0.3">
      <c r="I987" s="13"/>
    </row>
    <row r="988" spans="9:9" x14ac:dyDescent="0.3">
      <c r="I988" s="13"/>
    </row>
    <row r="989" spans="9:9" x14ac:dyDescent="0.3">
      <c r="I989" s="13"/>
    </row>
    <row r="990" spans="9:9" x14ac:dyDescent="0.3">
      <c r="I990" s="13"/>
    </row>
    <row r="991" spans="9:9" x14ac:dyDescent="0.3">
      <c r="I991" s="13"/>
    </row>
    <row r="992" spans="9:9" x14ac:dyDescent="0.3">
      <c r="I992" s="13"/>
    </row>
    <row r="993" spans="9:9" x14ac:dyDescent="0.3">
      <c r="I993" s="13"/>
    </row>
    <row r="994" spans="9:9" x14ac:dyDescent="0.3">
      <c r="I994" s="13"/>
    </row>
    <row r="995" spans="9:9" x14ac:dyDescent="0.3">
      <c r="I995" s="13"/>
    </row>
    <row r="996" spans="9:9" x14ac:dyDescent="0.3">
      <c r="I996" s="13"/>
    </row>
    <row r="997" spans="9:9" x14ac:dyDescent="0.3">
      <c r="I997" s="13"/>
    </row>
    <row r="998" spans="9:9" x14ac:dyDescent="0.3">
      <c r="I998" s="13"/>
    </row>
    <row r="999" spans="9:9" x14ac:dyDescent="0.3">
      <c r="I999" s="13"/>
    </row>
    <row r="1000" spans="9:9" x14ac:dyDescent="0.3">
      <c r="I1000" s="13"/>
    </row>
    <row r="1001" spans="9:9" x14ac:dyDescent="0.3">
      <c r="I1001" s="13"/>
    </row>
    <row r="1002" spans="9:9" x14ac:dyDescent="0.3">
      <c r="I1002" s="13"/>
    </row>
    <row r="1003" spans="9:9" x14ac:dyDescent="0.3">
      <c r="I1003" s="13"/>
    </row>
    <row r="1004" spans="9:9" x14ac:dyDescent="0.3">
      <c r="I1004" s="13"/>
    </row>
    <row r="1005" spans="9:9" x14ac:dyDescent="0.3">
      <c r="I1005" s="13"/>
    </row>
    <row r="1006" spans="9:9" x14ac:dyDescent="0.3">
      <c r="I1006" s="13"/>
    </row>
    <row r="1007" spans="9:9" x14ac:dyDescent="0.3">
      <c r="I1007" s="13"/>
    </row>
    <row r="1008" spans="9:9" x14ac:dyDescent="0.3">
      <c r="I1008" s="13"/>
    </row>
    <row r="1009" spans="9:9" x14ac:dyDescent="0.3">
      <c r="I1009" s="13"/>
    </row>
    <row r="1010" spans="9:9" x14ac:dyDescent="0.3">
      <c r="I1010" s="13"/>
    </row>
    <row r="1011" spans="9:9" x14ac:dyDescent="0.3">
      <c r="I1011" s="13"/>
    </row>
    <row r="1012" spans="9:9" x14ac:dyDescent="0.3">
      <c r="I1012" s="13"/>
    </row>
    <row r="1013" spans="9:9" x14ac:dyDescent="0.3">
      <c r="I1013" s="13"/>
    </row>
    <row r="1014" spans="9:9" x14ac:dyDescent="0.3">
      <c r="I1014" s="13"/>
    </row>
    <row r="1015" spans="9:9" x14ac:dyDescent="0.3">
      <c r="I1015" s="13"/>
    </row>
    <row r="1016" spans="9:9" x14ac:dyDescent="0.3">
      <c r="I1016" s="13"/>
    </row>
    <row r="1017" spans="9:9" x14ac:dyDescent="0.3">
      <c r="I1017" s="13"/>
    </row>
    <row r="1018" spans="9:9" x14ac:dyDescent="0.3">
      <c r="I1018" s="13"/>
    </row>
    <row r="1019" spans="9:9" x14ac:dyDescent="0.3">
      <c r="I1019" s="13"/>
    </row>
    <row r="1020" spans="9:9" x14ac:dyDescent="0.3">
      <c r="I1020" s="13"/>
    </row>
    <row r="1021" spans="9:9" x14ac:dyDescent="0.3">
      <c r="I1021" s="13"/>
    </row>
    <row r="1022" spans="9:9" x14ac:dyDescent="0.3">
      <c r="I1022" s="13"/>
    </row>
    <row r="1023" spans="9:9" x14ac:dyDescent="0.3">
      <c r="I1023" s="13"/>
    </row>
    <row r="1024" spans="9:9" x14ac:dyDescent="0.3">
      <c r="I1024" s="13"/>
    </row>
    <row r="1025" spans="9:9" x14ac:dyDescent="0.3">
      <c r="I1025" s="13"/>
    </row>
    <row r="1026" spans="9:9" x14ac:dyDescent="0.3">
      <c r="I1026" s="13"/>
    </row>
    <row r="1027" spans="9:9" x14ac:dyDescent="0.3">
      <c r="I1027" s="13"/>
    </row>
    <row r="1028" spans="9:9" x14ac:dyDescent="0.3">
      <c r="I1028" s="13"/>
    </row>
    <row r="1029" spans="9:9" x14ac:dyDescent="0.3">
      <c r="I1029" s="13"/>
    </row>
    <row r="1030" spans="9:9" x14ac:dyDescent="0.3">
      <c r="I1030" s="13"/>
    </row>
    <row r="1031" spans="9:9" x14ac:dyDescent="0.3">
      <c r="I1031" s="13"/>
    </row>
    <row r="1032" spans="9:9" x14ac:dyDescent="0.3">
      <c r="I1032" s="13"/>
    </row>
    <row r="1033" spans="9:9" x14ac:dyDescent="0.3">
      <c r="I1033" s="13"/>
    </row>
    <row r="1034" spans="9:9" x14ac:dyDescent="0.3">
      <c r="I1034" s="13"/>
    </row>
    <row r="1035" spans="9:9" x14ac:dyDescent="0.3">
      <c r="I1035" s="13"/>
    </row>
    <row r="1036" spans="9:9" x14ac:dyDescent="0.3">
      <c r="I1036" s="13"/>
    </row>
    <row r="1037" spans="9:9" x14ac:dyDescent="0.3">
      <c r="I1037" s="13"/>
    </row>
    <row r="1038" spans="9:9" x14ac:dyDescent="0.3">
      <c r="I1038" s="13"/>
    </row>
    <row r="1039" spans="9:9" x14ac:dyDescent="0.3">
      <c r="I1039" s="13"/>
    </row>
    <row r="1040" spans="9:9" x14ac:dyDescent="0.3">
      <c r="I1040" s="13"/>
    </row>
    <row r="1041" spans="9:9" x14ac:dyDescent="0.3">
      <c r="I1041" s="13"/>
    </row>
    <row r="1042" spans="9:9" x14ac:dyDescent="0.3">
      <c r="I1042" s="13"/>
    </row>
    <row r="1043" spans="9:9" x14ac:dyDescent="0.3">
      <c r="I1043" s="13"/>
    </row>
    <row r="1044" spans="9:9" x14ac:dyDescent="0.3">
      <c r="I1044" s="13"/>
    </row>
    <row r="1045" spans="9:9" x14ac:dyDescent="0.3">
      <c r="I1045" s="13"/>
    </row>
    <row r="1046" spans="9:9" x14ac:dyDescent="0.3">
      <c r="I1046" s="13"/>
    </row>
    <row r="1047" spans="9:9" x14ac:dyDescent="0.3">
      <c r="I1047" s="13"/>
    </row>
    <row r="1048" spans="9:9" x14ac:dyDescent="0.3">
      <c r="I1048" s="13"/>
    </row>
    <row r="1049" spans="9:9" x14ac:dyDescent="0.3">
      <c r="I1049" s="13"/>
    </row>
    <row r="1050" spans="9:9" x14ac:dyDescent="0.3">
      <c r="I1050" s="13"/>
    </row>
    <row r="1051" spans="9:9" x14ac:dyDescent="0.3">
      <c r="I1051" s="13"/>
    </row>
    <row r="1052" spans="9:9" x14ac:dyDescent="0.3">
      <c r="I1052" s="13"/>
    </row>
    <row r="1053" spans="9:9" x14ac:dyDescent="0.3">
      <c r="I1053" s="13"/>
    </row>
    <row r="1054" spans="9:9" x14ac:dyDescent="0.3">
      <c r="I1054" s="13"/>
    </row>
    <row r="1055" spans="9:9" x14ac:dyDescent="0.3">
      <c r="I1055" s="13"/>
    </row>
    <row r="1056" spans="9:9" x14ac:dyDescent="0.3">
      <c r="I1056" s="13"/>
    </row>
    <row r="1057" spans="9:9" x14ac:dyDescent="0.3">
      <c r="I1057" s="13"/>
    </row>
    <row r="1058" spans="9:9" x14ac:dyDescent="0.3">
      <c r="I1058" s="13"/>
    </row>
    <row r="1059" spans="9:9" x14ac:dyDescent="0.3">
      <c r="I1059" s="13"/>
    </row>
    <row r="1060" spans="9:9" x14ac:dyDescent="0.3">
      <c r="I1060" s="13"/>
    </row>
    <row r="1061" spans="9:9" x14ac:dyDescent="0.3">
      <c r="I1061" s="13"/>
    </row>
    <row r="1062" spans="9:9" x14ac:dyDescent="0.3">
      <c r="I1062" s="13"/>
    </row>
    <row r="1063" spans="9:9" x14ac:dyDescent="0.3">
      <c r="I1063" s="13"/>
    </row>
    <row r="1064" spans="9:9" x14ac:dyDescent="0.3">
      <c r="I1064" s="13"/>
    </row>
    <row r="1065" spans="9:9" x14ac:dyDescent="0.3">
      <c r="I1065" s="13"/>
    </row>
    <row r="1066" spans="9:9" x14ac:dyDescent="0.3">
      <c r="I1066" s="13"/>
    </row>
    <row r="1067" spans="9:9" x14ac:dyDescent="0.3">
      <c r="I1067" s="13"/>
    </row>
    <row r="1068" spans="9:9" x14ac:dyDescent="0.3">
      <c r="I1068" s="13"/>
    </row>
    <row r="1069" spans="9:9" x14ac:dyDescent="0.3">
      <c r="I1069" s="13"/>
    </row>
    <row r="1070" spans="9:9" x14ac:dyDescent="0.3">
      <c r="I1070" s="13"/>
    </row>
    <row r="1071" spans="9:9" x14ac:dyDescent="0.3">
      <c r="I1071" s="13"/>
    </row>
    <row r="1072" spans="9:9" x14ac:dyDescent="0.3">
      <c r="I1072" s="13"/>
    </row>
    <row r="1073" spans="9:9" x14ac:dyDescent="0.3">
      <c r="I1073" s="13"/>
    </row>
    <row r="1074" spans="9:9" x14ac:dyDescent="0.3">
      <c r="I1074" s="13"/>
    </row>
    <row r="1075" spans="9:9" x14ac:dyDescent="0.3">
      <c r="I1075" s="13"/>
    </row>
    <row r="1076" spans="9:9" x14ac:dyDescent="0.3">
      <c r="I1076" s="13"/>
    </row>
    <row r="1077" spans="9:9" x14ac:dyDescent="0.3">
      <c r="I1077" s="13"/>
    </row>
    <row r="1078" spans="9:9" x14ac:dyDescent="0.3">
      <c r="I1078" s="13"/>
    </row>
    <row r="1079" spans="9:9" x14ac:dyDescent="0.3">
      <c r="I1079" s="13"/>
    </row>
    <row r="1080" spans="9:9" x14ac:dyDescent="0.3">
      <c r="I1080" s="13"/>
    </row>
    <row r="1081" spans="9:9" x14ac:dyDescent="0.3">
      <c r="I1081" s="13"/>
    </row>
    <row r="1082" spans="9:9" x14ac:dyDescent="0.3">
      <c r="I1082" s="13"/>
    </row>
    <row r="1083" spans="9:9" x14ac:dyDescent="0.3">
      <c r="I1083" s="13"/>
    </row>
    <row r="1084" spans="9:9" x14ac:dyDescent="0.3">
      <c r="I1084" s="13"/>
    </row>
    <row r="1085" spans="9:9" x14ac:dyDescent="0.3">
      <c r="I1085" s="13"/>
    </row>
    <row r="1086" spans="9:9" x14ac:dyDescent="0.3">
      <c r="I1086" s="13"/>
    </row>
    <row r="1087" spans="9:9" x14ac:dyDescent="0.3">
      <c r="I1087" s="13"/>
    </row>
    <row r="1088" spans="9:9" x14ac:dyDescent="0.3">
      <c r="I1088" s="13"/>
    </row>
    <row r="1089" spans="9:9" x14ac:dyDescent="0.3">
      <c r="I1089" s="13"/>
    </row>
    <row r="1090" spans="9:9" x14ac:dyDescent="0.3">
      <c r="I1090" s="13"/>
    </row>
    <row r="1091" spans="9:9" x14ac:dyDescent="0.3">
      <c r="I1091" s="13"/>
    </row>
    <row r="1092" spans="9:9" x14ac:dyDescent="0.3">
      <c r="I1092" s="13"/>
    </row>
    <row r="1093" spans="9:9" x14ac:dyDescent="0.3">
      <c r="I1093" s="13"/>
    </row>
    <row r="1094" spans="9:9" x14ac:dyDescent="0.3">
      <c r="I1094" s="13"/>
    </row>
    <row r="1095" spans="9:9" x14ac:dyDescent="0.3">
      <c r="I1095" s="13"/>
    </row>
    <row r="1096" spans="9:9" x14ac:dyDescent="0.3">
      <c r="I1096" s="13"/>
    </row>
    <row r="1097" spans="9:9" x14ac:dyDescent="0.3">
      <c r="I1097" s="13"/>
    </row>
    <row r="1098" spans="9:9" x14ac:dyDescent="0.3">
      <c r="I1098" s="13"/>
    </row>
    <row r="1099" spans="9:9" x14ac:dyDescent="0.3">
      <c r="I1099" s="13"/>
    </row>
    <row r="1100" spans="9:9" x14ac:dyDescent="0.3">
      <c r="I1100" s="13"/>
    </row>
    <row r="1101" spans="9:9" x14ac:dyDescent="0.3">
      <c r="I1101" s="13"/>
    </row>
    <row r="1102" spans="9:9" x14ac:dyDescent="0.3">
      <c r="I1102" s="13"/>
    </row>
    <row r="1103" spans="9:9" x14ac:dyDescent="0.3">
      <c r="I1103" s="13"/>
    </row>
    <row r="1104" spans="9:9" x14ac:dyDescent="0.3">
      <c r="I1104" s="13"/>
    </row>
    <row r="1105" spans="9:9" x14ac:dyDescent="0.3">
      <c r="I1105" s="13"/>
    </row>
    <row r="1106" spans="9:9" x14ac:dyDescent="0.3">
      <c r="I1106" s="13"/>
    </row>
    <row r="1107" spans="9:9" x14ac:dyDescent="0.3">
      <c r="I1107" s="13"/>
    </row>
    <row r="1108" spans="9:9" x14ac:dyDescent="0.3">
      <c r="I1108" s="13"/>
    </row>
    <row r="1109" spans="9:9" x14ac:dyDescent="0.3">
      <c r="I1109" s="13"/>
    </row>
    <row r="1110" spans="9:9" x14ac:dyDescent="0.3">
      <c r="I1110" s="13"/>
    </row>
    <row r="1111" spans="9:9" x14ac:dyDescent="0.3">
      <c r="I1111" s="13"/>
    </row>
    <row r="1112" spans="9:9" x14ac:dyDescent="0.3">
      <c r="I1112" s="13"/>
    </row>
    <row r="1113" spans="9:9" x14ac:dyDescent="0.3">
      <c r="I1113" s="13"/>
    </row>
    <row r="1114" spans="9:9" x14ac:dyDescent="0.3">
      <c r="I1114" s="13"/>
    </row>
    <row r="1115" spans="9:9" x14ac:dyDescent="0.3">
      <c r="I1115" s="13"/>
    </row>
    <row r="1116" spans="9:9" x14ac:dyDescent="0.3">
      <c r="I1116" s="13"/>
    </row>
    <row r="1117" spans="9:9" x14ac:dyDescent="0.3">
      <c r="I1117" s="13"/>
    </row>
    <row r="1118" spans="9:9" x14ac:dyDescent="0.3">
      <c r="I1118" s="13"/>
    </row>
    <row r="1119" spans="9:9" x14ac:dyDescent="0.3">
      <c r="I1119" s="13"/>
    </row>
    <row r="1120" spans="9:9" x14ac:dyDescent="0.3">
      <c r="I1120" s="13"/>
    </row>
    <row r="1121" spans="9:9" x14ac:dyDescent="0.3">
      <c r="I1121" s="13"/>
    </row>
    <row r="1122" spans="9:9" x14ac:dyDescent="0.3">
      <c r="I1122" s="13"/>
    </row>
    <row r="1123" spans="9:9" x14ac:dyDescent="0.3">
      <c r="I1123" s="13"/>
    </row>
    <row r="1124" spans="9:9" x14ac:dyDescent="0.3">
      <c r="I1124" s="13"/>
    </row>
    <row r="1125" spans="9:9" x14ac:dyDescent="0.3">
      <c r="I1125" s="13"/>
    </row>
    <row r="1126" spans="9:9" x14ac:dyDescent="0.3">
      <c r="I1126" s="13"/>
    </row>
    <row r="1127" spans="9:9" x14ac:dyDescent="0.3">
      <c r="I1127" s="13"/>
    </row>
    <row r="1128" spans="9:9" x14ac:dyDescent="0.3">
      <c r="I1128" s="13"/>
    </row>
    <row r="1129" spans="9:9" x14ac:dyDescent="0.3">
      <c r="I1129" s="13"/>
    </row>
    <row r="1130" spans="9:9" x14ac:dyDescent="0.3">
      <c r="I1130" s="13"/>
    </row>
    <row r="1131" spans="9:9" x14ac:dyDescent="0.3">
      <c r="I1131" s="13"/>
    </row>
    <row r="1132" spans="9:9" x14ac:dyDescent="0.3">
      <c r="I1132" s="13"/>
    </row>
    <row r="1133" spans="9:9" x14ac:dyDescent="0.3">
      <c r="I1133" s="13"/>
    </row>
    <row r="1134" spans="9:9" x14ac:dyDescent="0.3">
      <c r="I1134" s="13"/>
    </row>
    <row r="1135" spans="9:9" x14ac:dyDescent="0.3">
      <c r="I1135" s="13"/>
    </row>
    <row r="1136" spans="9:9" x14ac:dyDescent="0.3">
      <c r="I1136" s="13"/>
    </row>
    <row r="1137" spans="9:9" x14ac:dyDescent="0.3">
      <c r="I1137" s="13"/>
    </row>
    <row r="1138" spans="9:9" x14ac:dyDescent="0.3">
      <c r="I1138" s="13"/>
    </row>
    <row r="1139" spans="9:9" x14ac:dyDescent="0.3">
      <c r="I1139" s="13"/>
    </row>
    <row r="1140" spans="9:9" x14ac:dyDescent="0.3">
      <c r="I1140" s="13"/>
    </row>
    <row r="1141" spans="9:9" x14ac:dyDescent="0.3">
      <c r="I1141" s="13"/>
    </row>
    <row r="1142" spans="9:9" x14ac:dyDescent="0.3">
      <c r="I1142" s="13"/>
    </row>
    <row r="1143" spans="9:9" x14ac:dyDescent="0.3">
      <c r="I1143" s="13"/>
    </row>
    <row r="1144" spans="9:9" x14ac:dyDescent="0.3">
      <c r="I1144" s="13"/>
    </row>
    <row r="1145" spans="9:9" x14ac:dyDescent="0.3">
      <c r="I1145" s="13"/>
    </row>
    <row r="1146" spans="9:9" x14ac:dyDescent="0.3">
      <c r="I1146" s="13"/>
    </row>
    <row r="1147" spans="9:9" x14ac:dyDescent="0.3">
      <c r="I1147" s="13"/>
    </row>
    <row r="1148" spans="9:9" x14ac:dyDescent="0.3">
      <c r="I1148" s="13"/>
    </row>
    <row r="1149" spans="9:9" x14ac:dyDescent="0.3">
      <c r="I1149" s="13"/>
    </row>
    <row r="1150" spans="9:9" x14ac:dyDescent="0.3">
      <c r="I1150" s="13"/>
    </row>
    <row r="1151" spans="9:9" x14ac:dyDescent="0.3">
      <c r="I1151" s="13"/>
    </row>
    <row r="1152" spans="9:9" x14ac:dyDescent="0.3">
      <c r="I1152" s="13"/>
    </row>
    <row r="1153" spans="9:9" x14ac:dyDescent="0.3">
      <c r="I1153" s="13"/>
    </row>
    <row r="1154" spans="9:9" x14ac:dyDescent="0.3">
      <c r="I1154" s="13"/>
    </row>
    <row r="1155" spans="9:9" x14ac:dyDescent="0.3">
      <c r="I1155" s="13"/>
    </row>
    <row r="1156" spans="9:9" x14ac:dyDescent="0.3">
      <c r="I1156" s="13"/>
    </row>
    <row r="1157" spans="9:9" x14ac:dyDescent="0.3">
      <c r="I1157" s="13"/>
    </row>
    <row r="1158" spans="9:9" x14ac:dyDescent="0.3">
      <c r="I1158" s="13"/>
    </row>
    <row r="1159" spans="9:9" x14ac:dyDescent="0.3">
      <c r="I1159" s="13"/>
    </row>
    <row r="1160" spans="9:9" x14ac:dyDescent="0.3">
      <c r="I1160" s="13"/>
    </row>
    <row r="1161" spans="9:9" x14ac:dyDescent="0.3">
      <c r="I1161" s="13"/>
    </row>
    <row r="1162" spans="9:9" x14ac:dyDescent="0.3">
      <c r="I1162" s="13"/>
    </row>
    <row r="1163" spans="9:9" x14ac:dyDescent="0.3">
      <c r="I1163" s="13"/>
    </row>
    <row r="1164" spans="9:9" x14ac:dyDescent="0.3">
      <c r="I1164" s="13"/>
    </row>
    <row r="1165" spans="9:9" x14ac:dyDescent="0.3">
      <c r="I1165" s="13"/>
    </row>
    <row r="1166" spans="9:9" x14ac:dyDescent="0.3">
      <c r="I1166" s="13"/>
    </row>
    <row r="1167" spans="9:9" x14ac:dyDescent="0.3">
      <c r="I1167" s="13"/>
    </row>
    <row r="1168" spans="9:9" x14ac:dyDescent="0.3">
      <c r="I1168" s="13"/>
    </row>
    <row r="1169" spans="9:9" x14ac:dyDescent="0.3">
      <c r="I1169" s="13"/>
    </row>
    <row r="1170" spans="9:9" x14ac:dyDescent="0.3">
      <c r="I1170" s="13"/>
    </row>
    <row r="1171" spans="9:9" x14ac:dyDescent="0.3">
      <c r="I1171" s="13"/>
    </row>
    <row r="1172" spans="9:9" x14ac:dyDescent="0.3">
      <c r="I1172" s="13"/>
    </row>
    <row r="1173" spans="9:9" x14ac:dyDescent="0.3">
      <c r="I1173" s="13"/>
    </row>
    <row r="1174" spans="9:9" x14ac:dyDescent="0.3">
      <c r="I1174" s="13"/>
    </row>
    <row r="1175" spans="9:9" x14ac:dyDescent="0.3">
      <c r="I1175" s="13"/>
    </row>
    <row r="1176" spans="9:9" x14ac:dyDescent="0.3">
      <c r="I1176" s="13"/>
    </row>
    <row r="1177" spans="9:9" x14ac:dyDescent="0.3">
      <c r="I1177" s="13"/>
    </row>
    <row r="1178" spans="9:9" x14ac:dyDescent="0.3">
      <c r="I1178" s="13"/>
    </row>
    <row r="1179" spans="9:9" x14ac:dyDescent="0.3">
      <c r="I1179" s="13"/>
    </row>
    <row r="1180" spans="9:9" x14ac:dyDescent="0.3">
      <c r="I1180" s="13"/>
    </row>
    <row r="1181" spans="9:9" x14ac:dyDescent="0.3">
      <c r="I1181" s="13"/>
    </row>
    <row r="1182" spans="9:9" x14ac:dyDescent="0.3">
      <c r="I1182" s="13"/>
    </row>
    <row r="1183" spans="9:9" x14ac:dyDescent="0.3">
      <c r="I1183" s="13"/>
    </row>
    <row r="1184" spans="9:9" x14ac:dyDescent="0.3">
      <c r="I1184" s="13"/>
    </row>
    <row r="1185" spans="9:9" x14ac:dyDescent="0.3">
      <c r="I1185" s="13"/>
    </row>
    <row r="1186" spans="9:9" x14ac:dyDescent="0.3">
      <c r="I1186" s="13"/>
    </row>
    <row r="1187" spans="9:9" x14ac:dyDescent="0.3">
      <c r="I1187" s="13"/>
    </row>
    <row r="1188" spans="9:9" x14ac:dyDescent="0.3">
      <c r="I1188" s="13"/>
    </row>
    <row r="1189" spans="9:9" x14ac:dyDescent="0.3">
      <c r="I1189" s="13"/>
    </row>
    <row r="1190" spans="9:9" x14ac:dyDescent="0.3">
      <c r="I1190" s="13"/>
    </row>
    <row r="1191" spans="9:9" x14ac:dyDescent="0.3">
      <c r="I1191" s="13"/>
    </row>
    <row r="1192" spans="9:9" x14ac:dyDescent="0.3">
      <c r="I1192" s="13"/>
    </row>
    <row r="1193" spans="9:9" x14ac:dyDescent="0.3">
      <c r="I1193" s="13"/>
    </row>
    <row r="1194" spans="9:9" x14ac:dyDescent="0.3">
      <c r="I1194" s="13"/>
    </row>
    <row r="1195" spans="9:9" x14ac:dyDescent="0.3">
      <c r="I1195" s="13"/>
    </row>
    <row r="1196" spans="9:9" x14ac:dyDescent="0.3">
      <c r="I1196" s="13"/>
    </row>
    <row r="1197" spans="9:9" x14ac:dyDescent="0.3">
      <c r="I1197" s="13"/>
    </row>
    <row r="1198" spans="9:9" x14ac:dyDescent="0.3">
      <c r="I1198" s="13"/>
    </row>
    <row r="1199" spans="9:9" x14ac:dyDescent="0.3">
      <c r="I1199" s="13"/>
    </row>
    <row r="1200" spans="9:9" x14ac:dyDescent="0.3">
      <c r="I1200" s="13"/>
    </row>
    <row r="1201" spans="9:9" x14ac:dyDescent="0.3">
      <c r="I1201" s="13"/>
    </row>
    <row r="1202" spans="9:9" x14ac:dyDescent="0.3">
      <c r="I1202" s="13"/>
    </row>
    <row r="1203" spans="9:9" x14ac:dyDescent="0.3">
      <c r="I1203" s="13"/>
    </row>
    <row r="1204" spans="9:9" x14ac:dyDescent="0.3">
      <c r="I1204" s="13"/>
    </row>
    <row r="1205" spans="9:9" x14ac:dyDescent="0.3">
      <c r="I1205" s="13"/>
    </row>
    <row r="1206" spans="9:9" x14ac:dyDescent="0.3">
      <c r="I1206" s="13"/>
    </row>
    <row r="1207" spans="9:9" x14ac:dyDescent="0.3">
      <c r="I1207" s="13"/>
    </row>
    <row r="1208" spans="9:9" x14ac:dyDescent="0.3">
      <c r="I1208" s="13"/>
    </row>
    <row r="1209" spans="9:9" x14ac:dyDescent="0.3">
      <c r="I1209" s="13"/>
    </row>
    <row r="1210" spans="9:9" x14ac:dyDescent="0.3">
      <c r="I1210" s="13"/>
    </row>
    <row r="1211" spans="9:9" x14ac:dyDescent="0.3">
      <c r="I1211" s="13"/>
    </row>
    <row r="1212" spans="9:9" x14ac:dyDescent="0.3">
      <c r="I1212" s="13"/>
    </row>
    <row r="1213" spans="9:9" x14ac:dyDescent="0.3">
      <c r="I1213" s="13"/>
    </row>
    <row r="1214" spans="9:9" x14ac:dyDescent="0.3">
      <c r="I1214" s="13"/>
    </row>
    <row r="1215" spans="9:9" x14ac:dyDescent="0.3">
      <c r="I1215" s="13"/>
    </row>
    <row r="1216" spans="9:9" x14ac:dyDescent="0.3">
      <c r="I1216" s="13"/>
    </row>
    <row r="1217" spans="9:9" x14ac:dyDescent="0.3">
      <c r="I1217" s="13"/>
    </row>
    <row r="1218" spans="9:9" x14ac:dyDescent="0.3">
      <c r="I1218" s="13"/>
    </row>
    <row r="1219" spans="9:9" x14ac:dyDescent="0.3">
      <c r="I1219" s="13"/>
    </row>
    <row r="1220" spans="9:9" x14ac:dyDescent="0.3">
      <c r="I1220" s="13"/>
    </row>
    <row r="1221" spans="9:9" x14ac:dyDescent="0.3">
      <c r="I1221" s="13"/>
    </row>
    <row r="1222" spans="9:9" x14ac:dyDescent="0.3">
      <c r="I1222" s="13"/>
    </row>
    <row r="1223" spans="9:9" x14ac:dyDescent="0.3">
      <c r="I1223" s="13"/>
    </row>
    <row r="1224" spans="9:9" x14ac:dyDescent="0.3">
      <c r="I1224" s="13"/>
    </row>
    <row r="1225" spans="9:9" x14ac:dyDescent="0.3">
      <c r="I1225" s="13"/>
    </row>
    <row r="1226" spans="9:9" x14ac:dyDescent="0.3">
      <c r="I1226" s="13"/>
    </row>
    <row r="1227" spans="9:9" x14ac:dyDescent="0.3">
      <c r="I1227" s="13"/>
    </row>
    <row r="1228" spans="9:9" x14ac:dyDescent="0.3">
      <c r="I1228" s="13"/>
    </row>
    <row r="1229" spans="9:9" x14ac:dyDescent="0.3">
      <c r="I1229" s="13"/>
    </row>
    <row r="1230" spans="9:9" x14ac:dyDescent="0.3">
      <c r="I1230" s="13"/>
    </row>
    <row r="1231" spans="9:9" x14ac:dyDescent="0.3">
      <c r="I1231" s="13"/>
    </row>
    <row r="1232" spans="9:9" x14ac:dyDescent="0.3">
      <c r="I1232" s="13"/>
    </row>
    <row r="1233" spans="9:9" x14ac:dyDescent="0.3">
      <c r="I1233" s="13"/>
    </row>
    <row r="1234" spans="9:9" x14ac:dyDescent="0.3">
      <c r="I1234" s="13"/>
    </row>
    <row r="1235" spans="9:9" x14ac:dyDescent="0.3">
      <c r="I1235" s="13"/>
    </row>
    <row r="1236" spans="9:9" x14ac:dyDescent="0.3">
      <c r="I1236" s="13"/>
    </row>
    <row r="1237" spans="9:9" x14ac:dyDescent="0.3">
      <c r="I1237" s="13"/>
    </row>
    <row r="1238" spans="9:9" x14ac:dyDescent="0.3">
      <c r="I1238" s="13"/>
    </row>
    <row r="1239" spans="9:9" x14ac:dyDescent="0.3">
      <c r="I1239" s="13"/>
    </row>
    <row r="1240" spans="9:9" x14ac:dyDescent="0.3">
      <c r="I1240" s="13"/>
    </row>
    <row r="1241" spans="9:9" x14ac:dyDescent="0.3">
      <c r="I1241" s="13"/>
    </row>
    <row r="1242" spans="9:9" x14ac:dyDescent="0.3">
      <c r="I1242" s="13"/>
    </row>
    <row r="1243" spans="9:9" x14ac:dyDescent="0.3">
      <c r="I1243" s="13"/>
    </row>
    <row r="1244" spans="9:9" x14ac:dyDescent="0.3">
      <c r="I1244" s="13"/>
    </row>
    <row r="1245" spans="9:9" x14ac:dyDescent="0.3">
      <c r="I1245" s="13"/>
    </row>
    <row r="1246" spans="9:9" x14ac:dyDescent="0.3">
      <c r="I1246" s="13"/>
    </row>
    <row r="1247" spans="9:9" x14ac:dyDescent="0.3">
      <c r="I1247" s="13"/>
    </row>
    <row r="1248" spans="9:9" x14ac:dyDescent="0.3">
      <c r="I1248" s="13"/>
    </row>
    <row r="1249" spans="9:9" x14ac:dyDescent="0.3">
      <c r="I1249" s="13"/>
    </row>
    <row r="1250" spans="9:9" x14ac:dyDescent="0.3">
      <c r="I1250" s="13"/>
    </row>
    <row r="1251" spans="9:9" x14ac:dyDescent="0.3">
      <c r="I1251" s="13"/>
    </row>
    <row r="1252" spans="9:9" x14ac:dyDescent="0.3">
      <c r="I1252" s="13"/>
    </row>
    <row r="1253" spans="9:9" x14ac:dyDescent="0.3">
      <c r="I1253" s="13"/>
    </row>
    <row r="1254" spans="9:9" x14ac:dyDescent="0.3">
      <c r="I1254" s="13"/>
    </row>
    <row r="1255" spans="9:9" x14ac:dyDescent="0.3">
      <c r="I1255" s="13"/>
    </row>
    <row r="1256" spans="9:9" x14ac:dyDescent="0.3">
      <c r="I1256" s="13"/>
    </row>
    <row r="1257" spans="9:9" x14ac:dyDescent="0.3">
      <c r="I1257" s="13"/>
    </row>
    <row r="1258" spans="9:9" x14ac:dyDescent="0.3">
      <c r="I1258" s="13"/>
    </row>
    <row r="1259" spans="9:9" x14ac:dyDescent="0.3">
      <c r="I1259" s="13"/>
    </row>
    <row r="1260" spans="9:9" x14ac:dyDescent="0.3">
      <c r="I1260" s="13"/>
    </row>
    <row r="1261" spans="9:9" x14ac:dyDescent="0.3">
      <c r="I1261" s="13"/>
    </row>
    <row r="1262" spans="9:9" x14ac:dyDescent="0.3">
      <c r="I1262" s="13"/>
    </row>
    <row r="1263" spans="9:9" x14ac:dyDescent="0.3">
      <c r="I1263" s="13"/>
    </row>
    <row r="1264" spans="9:9" x14ac:dyDescent="0.3">
      <c r="I1264" s="13"/>
    </row>
    <row r="1265" spans="9:9" x14ac:dyDescent="0.3">
      <c r="I1265" s="13"/>
    </row>
    <row r="1266" spans="9:9" x14ac:dyDescent="0.3">
      <c r="I1266" s="13"/>
    </row>
    <row r="1267" spans="9:9" x14ac:dyDescent="0.3">
      <c r="I1267" s="13"/>
    </row>
    <row r="1268" spans="9:9" x14ac:dyDescent="0.3">
      <c r="I1268" s="13"/>
    </row>
    <row r="1269" spans="9:9" x14ac:dyDescent="0.3">
      <c r="I1269" s="13"/>
    </row>
    <row r="1270" spans="9:9" x14ac:dyDescent="0.3">
      <c r="I1270" s="13"/>
    </row>
    <row r="1271" spans="9:9" x14ac:dyDescent="0.3">
      <c r="I1271" s="13"/>
    </row>
    <row r="1272" spans="9:9" x14ac:dyDescent="0.3">
      <c r="I1272" s="13"/>
    </row>
    <row r="1273" spans="9:9" x14ac:dyDescent="0.3">
      <c r="I1273" s="13"/>
    </row>
    <row r="1274" spans="9:9" x14ac:dyDescent="0.3">
      <c r="I1274" s="13"/>
    </row>
    <row r="1275" spans="9:9" x14ac:dyDescent="0.3">
      <c r="I1275" s="13"/>
    </row>
    <row r="1276" spans="9:9" x14ac:dyDescent="0.3">
      <c r="I1276" s="13"/>
    </row>
    <row r="1277" spans="9:9" x14ac:dyDescent="0.3">
      <c r="I1277" s="13"/>
    </row>
    <row r="1278" spans="9:9" x14ac:dyDescent="0.3">
      <c r="I1278" s="13"/>
    </row>
    <row r="1279" spans="9:9" x14ac:dyDescent="0.3">
      <c r="I1279" s="13"/>
    </row>
    <row r="1280" spans="9:9" x14ac:dyDescent="0.3">
      <c r="I1280" s="13"/>
    </row>
    <row r="1281" spans="9:9" x14ac:dyDescent="0.3">
      <c r="I1281" s="13"/>
    </row>
    <row r="1282" spans="9:9" x14ac:dyDescent="0.3">
      <c r="I1282" s="13"/>
    </row>
    <row r="1283" spans="9:9" x14ac:dyDescent="0.3">
      <c r="I1283" s="13"/>
    </row>
    <row r="1284" spans="9:9" x14ac:dyDescent="0.3">
      <c r="I1284" s="13"/>
    </row>
    <row r="1285" spans="9:9" x14ac:dyDescent="0.3">
      <c r="I1285" s="13"/>
    </row>
    <row r="1286" spans="9:9" x14ac:dyDescent="0.3">
      <c r="I1286" s="13"/>
    </row>
    <row r="1287" spans="9:9" x14ac:dyDescent="0.3">
      <c r="I1287" s="13"/>
    </row>
    <row r="1288" spans="9:9" x14ac:dyDescent="0.3">
      <c r="I1288" s="13"/>
    </row>
    <row r="1289" spans="9:9" x14ac:dyDescent="0.3">
      <c r="I1289" s="13"/>
    </row>
    <row r="1290" spans="9:9" x14ac:dyDescent="0.3">
      <c r="I1290" s="13"/>
    </row>
    <row r="1291" spans="9:9" x14ac:dyDescent="0.3">
      <c r="I1291" s="13"/>
    </row>
    <row r="1292" spans="9:9" x14ac:dyDescent="0.3">
      <c r="I1292" s="13"/>
    </row>
    <row r="1293" spans="9:9" x14ac:dyDescent="0.3">
      <c r="I1293" s="13"/>
    </row>
    <row r="1294" spans="9:9" x14ac:dyDescent="0.3">
      <c r="I1294" s="13"/>
    </row>
    <row r="1295" spans="9:9" x14ac:dyDescent="0.3">
      <c r="I1295" s="13"/>
    </row>
    <row r="1296" spans="9:9" x14ac:dyDescent="0.3">
      <c r="I1296" s="13"/>
    </row>
    <row r="1297" spans="9:9" x14ac:dyDescent="0.3">
      <c r="I1297" s="13"/>
    </row>
    <row r="1298" spans="9:9" x14ac:dyDescent="0.3">
      <c r="I1298" s="13"/>
    </row>
    <row r="1299" spans="9:9" x14ac:dyDescent="0.3">
      <c r="I1299" s="13"/>
    </row>
    <row r="1300" spans="9:9" x14ac:dyDescent="0.3">
      <c r="I1300" s="13"/>
    </row>
    <row r="1301" spans="9:9" x14ac:dyDescent="0.3">
      <c r="I1301" s="13"/>
    </row>
    <row r="1302" spans="9:9" x14ac:dyDescent="0.3">
      <c r="I1302" s="13"/>
    </row>
    <row r="1303" spans="9:9" x14ac:dyDescent="0.3">
      <c r="I1303" s="13"/>
    </row>
    <row r="1304" spans="9:9" x14ac:dyDescent="0.3">
      <c r="I1304" s="13"/>
    </row>
    <row r="1305" spans="9:9" x14ac:dyDescent="0.3">
      <c r="I1305" s="13"/>
    </row>
    <row r="1306" spans="9:9" x14ac:dyDescent="0.3">
      <c r="I1306" s="13"/>
    </row>
    <row r="1307" spans="9:9" x14ac:dyDescent="0.3">
      <c r="I1307" s="13"/>
    </row>
    <row r="1308" spans="9:9" x14ac:dyDescent="0.3">
      <c r="I1308" s="13"/>
    </row>
    <row r="1309" spans="9:9" x14ac:dyDescent="0.3">
      <c r="I1309" s="13"/>
    </row>
    <row r="1310" spans="9:9" x14ac:dyDescent="0.3">
      <c r="I1310" s="13"/>
    </row>
    <row r="1311" spans="9:9" x14ac:dyDescent="0.3">
      <c r="I1311" s="13"/>
    </row>
    <row r="1312" spans="9:9" x14ac:dyDescent="0.3">
      <c r="I1312" s="13"/>
    </row>
    <row r="1313" spans="9:9" x14ac:dyDescent="0.3">
      <c r="I1313" s="13"/>
    </row>
    <row r="1314" spans="9:9" x14ac:dyDescent="0.3">
      <c r="I1314" s="13"/>
    </row>
    <row r="1315" spans="9:9" x14ac:dyDescent="0.3">
      <c r="I1315" s="13"/>
    </row>
    <row r="1316" spans="9:9" x14ac:dyDescent="0.3">
      <c r="I1316" s="13"/>
    </row>
    <row r="1317" spans="9:9" x14ac:dyDescent="0.3">
      <c r="I1317" s="13"/>
    </row>
    <row r="1318" spans="9:9" x14ac:dyDescent="0.3">
      <c r="I1318" s="13"/>
    </row>
    <row r="1319" spans="9:9" x14ac:dyDescent="0.3">
      <c r="I1319" s="13"/>
    </row>
    <row r="1320" spans="9:9" x14ac:dyDescent="0.3">
      <c r="I1320" s="13"/>
    </row>
    <row r="1321" spans="9:9" x14ac:dyDescent="0.3">
      <c r="I1321" s="13"/>
    </row>
    <row r="1322" spans="9:9" x14ac:dyDescent="0.3">
      <c r="I1322" s="13"/>
    </row>
    <row r="1323" spans="9:9" x14ac:dyDescent="0.3">
      <c r="I1323" s="13"/>
    </row>
    <row r="1324" spans="9:9" x14ac:dyDescent="0.3">
      <c r="I1324" s="13"/>
    </row>
    <row r="1325" spans="9:9" x14ac:dyDescent="0.3">
      <c r="I1325" s="13"/>
    </row>
    <row r="1326" spans="9:9" x14ac:dyDescent="0.3">
      <c r="I1326" s="13"/>
    </row>
    <row r="1327" spans="9:9" x14ac:dyDescent="0.3">
      <c r="I1327" s="13"/>
    </row>
    <row r="1328" spans="9:9" x14ac:dyDescent="0.3">
      <c r="I1328" s="13"/>
    </row>
    <row r="1329" spans="9:9" x14ac:dyDescent="0.3">
      <c r="I1329" s="13"/>
    </row>
    <row r="1330" spans="9:9" x14ac:dyDescent="0.3">
      <c r="I1330" s="13"/>
    </row>
    <row r="1331" spans="9:9" x14ac:dyDescent="0.3">
      <c r="I1331" s="13"/>
    </row>
    <row r="1332" spans="9:9" x14ac:dyDescent="0.3">
      <c r="I1332" s="13"/>
    </row>
    <row r="1333" spans="9:9" x14ac:dyDescent="0.3">
      <c r="I1333" s="13"/>
    </row>
    <row r="1334" spans="9:9" x14ac:dyDescent="0.3">
      <c r="I1334" s="13"/>
    </row>
    <row r="1335" spans="9:9" x14ac:dyDescent="0.3">
      <c r="I1335" s="13"/>
    </row>
    <row r="1336" spans="9:9" x14ac:dyDescent="0.3">
      <c r="I1336" s="13"/>
    </row>
    <row r="1337" spans="9:9" x14ac:dyDescent="0.3">
      <c r="I1337" s="13"/>
    </row>
    <row r="1338" spans="9:9" x14ac:dyDescent="0.3">
      <c r="I1338" s="13"/>
    </row>
    <row r="1339" spans="9:9" x14ac:dyDescent="0.3">
      <c r="I1339" s="13"/>
    </row>
    <row r="1340" spans="9:9" x14ac:dyDescent="0.3">
      <c r="I1340" s="13"/>
    </row>
    <row r="1341" spans="9:9" x14ac:dyDescent="0.3">
      <c r="I1341" s="13"/>
    </row>
    <row r="1342" spans="9:9" x14ac:dyDescent="0.3">
      <c r="I1342" s="13"/>
    </row>
    <row r="1343" spans="9:9" x14ac:dyDescent="0.3">
      <c r="I1343" s="13"/>
    </row>
    <row r="1344" spans="9:9" x14ac:dyDescent="0.3">
      <c r="I1344" s="13"/>
    </row>
    <row r="1345" spans="9:9" x14ac:dyDescent="0.3">
      <c r="I1345" s="13"/>
    </row>
    <row r="1346" spans="9:9" x14ac:dyDescent="0.3">
      <c r="I1346" s="13"/>
    </row>
    <row r="1347" spans="9:9" x14ac:dyDescent="0.3">
      <c r="I1347" s="13"/>
    </row>
    <row r="1348" spans="9:9" x14ac:dyDescent="0.3">
      <c r="I1348" s="13"/>
    </row>
    <row r="1349" spans="9:9" x14ac:dyDescent="0.3">
      <c r="I1349" s="13"/>
    </row>
    <row r="1350" spans="9:9" x14ac:dyDescent="0.3">
      <c r="I1350" s="13"/>
    </row>
    <row r="1351" spans="9:9" x14ac:dyDescent="0.3">
      <c r="I1351" s="13"/>
    </row>
    <row r="1352" spans="9:9" x14ac:dyDescent="0.3">
      <c r="I1352" s="13"/>
    </row>
    <row r="1353" spans="9:9" x14ac:dyDescent="0.3">
      <c r="I1353" s="13"/>
    </row>
    <row r="1354" spans="9:9" x14ac:dyDescent="0.3">
      <c r="I1354" s="13"/>
    </row>
    <row r="1355" spans="9:9" x14ac:dyDescent="0.3">
      <c r="I1355" s="13"/>
    </row>
    <row r="1356" spans="9:9" x14ac:dyDescent="0.3">
      <c r="I1356" s="13"/>
    </row>
    <row r="1357" spans="9:9" x14ac:dyDescent="0.3">
      <c r="I1357" s="13"/>
    </row>
    <row r="1358" spans="9:9" x14ac:dyDescent="0.3">
      <c r="I1358" s="13"/>
    </row>
    <row r="1359" spans="9:9" x14ac:dyDescent="0.3">
      <c r="I1359" s="13"/>
    </row>
    <row r="1360" spans="9:9" x14ac:dyDescent="0.3">
      <c r="I1360" s="13"/>
    </row>
    <row r="1361" spans="9:9" x14ac:dyDescent="0.3">
      <c r="I1361" s="13"/>
    </row>
    <row r="1362" spans="9:9" x14ac:dyDescent="0.3">
      <c r="I1362" s="13"/>
    </row>
    <row r="1363" spans="9:9" x14ac:dyDescent="0.3">
      <c r="I1363" s="13"/>
    </row>
    <row r="1364" spans="9:9" x14ac:dyDescent="0.3">
      <c r="I1364" s="13"/>
    </row>
    <row r="1365" spans="9:9" x14ac:dyDescent="0.3">
      <c r="I1365" s="13"/>
    </row>
    <row r="1366" spans="9:9" x14ac:dyDescent="0.3">
      <c r="I1366" s="13"/>
    </row>
    <row r="1367" spans="9:9" x14ac:dyDescent="0.3">
      <c r="I1367" s="13"/>
    </row>
    <row r="1368" spans="9:9" x14ac:dyDescent="0.3">
      <c r="I1368" s="13"/>
    </row>
    <row r="1369" spans="9:9" x14ac:dyDescent="0.3">
      <c r="I1369" s="13"/>
    </row>
    <row r="1370" spans="9:9" x14ac:dyDescent="0.3">
      <c r="I1370" s="13"/>
    </row>
    <row r="1371" spans="9:9" x14ac:dyDescent="0.3">
      <c r="I1371" s="13"/>
    </row>
    <row r="1372" spans="9:9" x14ac:dyDescent="0.3">
      <c r="I1372" s="13"/>
    </row>
    <row r="1373" spans="9:9" x14ac:dyDescent="0.3">
      <c r="I1373" s="13"/>
    </row>
    <row r="1374" spans="9:9" x14ac:dyDescent="0.3">
      <c r="I1374" s="13"/>
    </row>
    <row r="1375" spans="9:9" x14ac:dyDescent="0.3">
      <c r="I1375" s="13"/>
    </row>
    <row r="1376" spans="9:9" x14ac:dyDescent="0.3">
      <c r="I1376" s="13"/>
    </row>
    <row r="1377" spans="9:9" x14ac:dyDescent="0.3">
      <c r="I1377" s="13"/>
    </row>
    <row r="1378" spans="9:9" x14ac:dyDescent="0.3">
      <c r="I1378" s="13"/>
    </row>
    <row r="1379" spans="9:9" x14ac:dyDescent="0.3">
      <c r="I1379" s="13"/>
    </row>
    <row r="1380" spans="9:9" x14ac:dyDescent="0.3">
      <c r="I1380" s="13"/>
    </row>
    <row r="1381" spans="9:9" x14ac:dyDescent="0.3">
      <c r="I1381" s="13"/>
    </row>
    <row r="1382" spans="9:9" x14ac:dyDescent="0.3">
      <c r="I1382" s="13"/>
    </row>
    <row r="1383" spans="9:9" x14ac:dyDescent="0.3">
      <c r="I1383" s="13"/>
    </row>
    <row r="1384" spans="9:9" x14ac:dyDescent="0.3">
      <c r="I1384" s="13"/>
    </row>
    <row r="1385" spans="9:9" x14ac:dyDescent="0.3">
      <c r="I1385" s="13"/>
    </row>
    <row r="1386" spans="9:9" x14ac:dyDescent="0.3">
      <c r="I1386" s="13"/>
    </row>
    <row r="1387" spans="9:9" x14ac:dyDescent="0.3">
      <c r="I1387" s="13"/>
    </row>
    <row r="1388" spans="9:9" x14ac:dyDescent="0.3">
      <c r="I1388" s="13"/>
    </row>
    <row r="1389" spans="9:9" x14ac:dyDescent="0.3">
      <c r="I1389" s="13"/>
    </row>
    <row r="1390" spans="9:9" x14ac:dyDescent="0.3">
      <c r="I1390" s="13"/>
    </row>
    <row r="1391" spans="9:9" x14ac:dyDescent="0.3">
      <c r="I1391" s="13"/>
    </row>
    <row r="1392" spans="9:9" x14ac:dyDescent="0.3">
      <c r="I1392" s="13"/>
    </row>
    <row r="1393" spans="9:9" x14ac:dyDescent="0.3">
      <c r="I1393" s="13"/>
    </row>
    <row r="1394" spans="9:9" x14ac:dyDescent="0.3">
      <c r="I1394" s="13"/>
    </row>
    <row r="1395" spans="9:9" x14ac:dyDescent="0.3">
      <c r="I1395" s="13"/>
    </row>
    <row r="1396" spans="9:9" x14ac:dyDescent="0.3">
      <c r="I1396" s="13"/>
    </row>
    <row r="1397" spans="9:9" x14ac:dyDescent="0.3">
      <c r="I1397" s="13"/>
    </row>
    <row r="1398" spans="9:9" x14ac:dyDescent="0.3">
      <c r="I1398" s="13"/>
    </row>
    <row r="1399" spans="9:9" x14ac:dyDescent="0.3">
      <c r="I1399" s="13"/>
    </row>
    <row r="1400" spans="9:9" x14ac:dyDescent="0.3">
      <c r="I1400" s="13"/>
    </row>
    <row r="1401" spans="9:9" x14ac:dyDescent="0.3">
      <c r="I1401" s="13"/>
    </row>
    <row r="1402" spans="9:9" x14ac:dyDescent="0.3">
      <c r="I1402" s="13"/>
    </row>
    <row r="1403" spans="9:9" x14ac:dyDescent="0.3">
      <c r="I1403" s="13"/>
    </row>
    <row r="1404" spans="9:9" x14ac:dyDescent="0.3">
      <c r="I1404" s="13"/>
    </row>
    <row r="1405" spans="9:9" x14ac:dyDescent="0.3">
      <c r="I1405" s="13"/>
    </row>
    <row r="1406" spans="9:9" x14ac:dyDescent="0.3">
      <c r="I1406" s="13"/>
    </row>
    <row r="1407" spans="9:9" x14ac:dyDescent="0.3">
      <c r="I1407" s="13"/>
    </row>
    <row r="1408" spans="9:9" x14ac:dyDescent="0.3">
      <c r="I1408" s="13"/>
    </row>
    <row r="1409" spans="9:9" x14ac:dyDescent="0.3">
      <c r="I1409" s="13"/>
    </row>
    <row r="1410" spans="9:9" x14ac:dyDescent="0.3">
      <c r="I1410" s="13"/>
    </row>
    <row r="1411" spans="9:9" x14ac:dyDescent="0.3">
      <c r="I1411" s="13"/>
    </row>
    <row r="1412" spans="9:9" x14ac:dyDescent="0.3">
      <c r="I1412" s="13"/>
    </row>
    <row r="1413" spans="9:9" x14ac:dyDescent="0.3">
      <c r="I1413" s="13"/>
    </row>
    <row r="1414" spans="9:9" x14ac:dyDescent="0.3">
      <c r="I1414" s="13"/>
    </row>
    <row r="1415" spans="9:9" x14ac:dyDescent="0.3">
      <c r="I1415" s="13"/>
    </row>
    <row r="1416" spans="9:9" x14ac:dyDescent="0.3">
      <c r="I1416" s="13"/>
    </row>
    <row r="1417" spans="9:9" x14ac:dyDescent="0.3">
      <c r="I1417" s="13"/>
    </row>
    <row r="1418" spans="9:9" x14ac:dyDescent="0.3">
      <c r="I1418" s="13"/>
    </row>
    <row r="1419" spans="9:9" x14ac:dyDescent="0.3">
      <c r="I1419" s="13"/>
    </row>
    <row r="1420" spans="9:9" x14ac:dyDescent="0.3">
      <c r="I1420" s="13"/>
    </row>
    <row r="1421" spans="9:9" x14ac:dyDescent="0.3">
      <c r="I1421" s="13"/>
    </row>
    <row r="1422" spans="9:9" x14ac:dyDescent="0.3">
      <c r="I1422" s="13"/>
    </row>
    <row r="1423" spans="9:9" x14ac:dyDescent="0.3">
      <c r="I1423" s="13"/>
    </row>
    <row r="1424" spans="9:9" x14ac:dyDescent="0.3">
      <c r="I1424" s="13"/>
    </row>
    <row r="1425" spans="9:9" x14ac:dyDescent="0.3">
      <c r="I1425" s="13"/>
    </row>
    <row r="1426" spans="9:9" x14ac:dyDescent="0.3">
      <c r="I1426" s="13"/>
    </row>
    <row r="1427" spans="9:9" x14ac:dyDescent="0.3">
      <c r="I1427" s="13"/>
    </row>
    <row r="1428" spans="9:9" x14ac:dyDescent="0.3">
      <c r="I1428" s="13"/>
    </row>
    <row r="1429" spans="9:9" x14ac:dyDescent="0.3">
      <c r="I1429" s="13"/>
    </row>
    <row r="1430" spans="9:9" x14ac:dyDescent="0.3">
      <c r="I1430" s="13"/>
    </row>
    <row r="1431" spans="9:9" x14ac:dyDescent="0.3">
      <c r="I1431" s="13"/>
    </row>
    <row r="1432" spans="9:9" x14ac:dyDescent="0.3">
      <c r="I1432" s="13"/>
    </row>
    <row r="1433" spans="9:9" x14ac:dyDescent="0.3">
      <c r="I1433" s="13"/>
    </row>
    <row r="1434" spans="9:9" x14ac:dyDescent="0.3">
      <c r="I1434" s="13"/>
    </row>
    <row r="1435" spans="9:9" x14ac:dyDescent="0.3">
      <c r="I1435" s="13"/>
    </row>
    <row r="1436" spans="9:9" x14ac:dyDescent="0.3">
      <c r="I1436" s="13"/>
    </row>
    <row r="1437" spans="9:9" x14ac:dyDescent="0.3">
      <c r="I1437" s="13"/>
    </row>
    <row r="1438" spans="9:9" x14ac:dyDescent="0.3">
      <c r="I1438" s="13"/>
    </row>
    <row r="1439" spans="9:9" x14ac:dyDescent="0.3">
      <c r="I1439" s="13"/>
    </row>
    <row r="1440" spans="9:9" x14ac:dyDescent="0.3">
      <c r="I1440" s="13"/>
    </row>
    <row r="1441" spans="9:9" x14ac:dyDescent="0.3">
      <c r="I1441" s="13"/>
    </row>
    <row r="1442" spans="9:9" x14ac:dyDescent="0.3">
      <c r="I1442" s="13"/>
    </row>
    <row r="1443" spans="9:9" x14ac:dyDescent="0.3">
      <c r="I1443" s="13"/>
    </row>
    <row r="1444" spans="9:9" x14ac:dyDescent="0.3">
      <c r="I1444" s="13"/>
    </row>
    <row r="1445" spans="9:9" x14ac:dyDescent="0.3">
      <c r="I1445" s="13"/>
    </row>
    <row r="1446" spans="9:9" x14ac:dyDescent="0.3">
      <c r="I1446" s="13"/>
    </row>
    <row r="1447" spans="9:9" x14ac:dyDescent="0.3">
      <c r="I1447" s="13"/>
    </row>
    <row r="1448" spans="9:9" x14ac:dyDescent="0.3">
      <c r="I1448" s="13"/>
    </row>
    <row r="1449" spans="9:9" x14ac:dyDescent="0.3">
      <c r="I1449" s="13"/>
    </row>
    <row r="1450" spans="9:9" x14ac:dyDescent="0.3">
      <c r="I1450" s="13"/>
    </row>
    <row r="1451" spans="9:9" x14ac:dyDescent="0.3">
      <c r="I1451" s="13"/>
    </row>
    <row r="1452" spans="9:9" x14ac:dyDescent="0.3">
      <c r="I1452" s="13"/>
    </row>
    <row r="1453" spans="9:9" x14ac:dyDescent="0.3">
      <c r="I1453" s="13"/>
    </row>
    <row r="1454" spans="9:9" x14ac:dyDescent="0.3">
      <c r="I1454" s="13"/>
    </row>
    <row r="1455" spans="9:9" x14ac:dyDescent="0.3">
      <c r="I1455" s="13"/>
    </row>
    <row r="1456" spans="9:9" x14ac:dyDescent="0.3">
      <c r="I1456" s="13"/>
    </row>
    <row r="1457" spans="9:9" x14ac:dyDescent="0.3">
      <c r="I1457" s="13"/>
    </row>
    <row r="1458" spans="9:9" x14ac:dyDescent="0.3">
      <c r="I1458" s="13"/>
    </row>
    <row r="1459" spans="9:9" x14ac:dyDescent="0.3">
      <c r="I1459" s="13"/>
    </row>
    <row r="1460" spans="9:9" x14ac:dyDescent="0.3">
      <c r="I1460" s="13"/>
    </row>
    <row r="1461" spans="9:9" x14ac:dyDescent="0.3">
      <c r="I1461" s="13"/>
    </row>
    <row r="1462" spans="9:9" x14ac:dyDescent="0.3">
      <c r="I1462" s="13"/>
    </row>
    <row r="1463" spans="9:9" x14ac:dyDescent="0.3">
      <c r="I1463" s="13"/>
    </row>
    <row r="1464" spans="9:9" x14ac:dyDescent="0.3">
      <c r="I1464" s="13"/>
    </row>
    <row r="1465" spans="9:9" x14ac:dyDescent="0.3">
      <c r="I1465" s="13"/>
    </row>
    <row r="1466" spans="9:9" x14ac:dyDescent="0.3">
      <c r="I1466" s="13"/>
    </row>
    <row r="1467" spans="9:9" x14ac:dyDescent="0.3">
      <c r="I1467" s="13"/>
    </row>
    <row r="1468" spans="9:9" x14ac:dyDescent="0.3">
      <c r="I1468" s="13"/>
    </row>
    <row r="1469" spans="9:9" x14ac:dyDescent="0.3">
      <c r="I1469" s="13"/>
    </row>
    <row r="1470" spans="9:9" x14ac:dyDescent="0.3">
      <c r="I1470" s="13"/>
    </row>
    <row r="1471" spans="9:9" x14ac:dyDescent="0.3">
      <c r="I1471" s="13"/>
    </row>
    <row r="1472" spans="9:9" x14ac:dyDescent="0.3">
      <c r="I1472" s="13"/>
    </row>
    <row r="1473" spans="9:9" x14ac:dyDescent="0.3">
      <c r="I1473" s="13"/>
    </row>
    <row r="1474" spans="9:9" x14ac:dyDescent="0.3">
      <c r="I1474" s="13"/>
    </row>
    <row r="1475" spans="9:9" x14ac:dyDescent="0.3">
      <c r="I1475" s="13"/>
    </row>
    <row r="1476" spans="9:9" x14ac:dyDescent="0.3">
      <c r="I1476" s="13"/>
    </row>
    <row r="1477" spans="9:9" x14ac:dyDescent="0.3">
      <c r="I1477" s="13"/>
    </row>
    <row r="1478" spans="9:9" x14ac:dyDescent="0.3">
      <c r="I1478" s="13"/>
    </row>
    <row r="1479" spans="9:9" x14ac:dyDescent="0.3">
      <c r="I1479" s="13"/>
    </row>
    <row r="1480" spans="9:9" x14ac:dyDescent="0.3">
      <c r="I1480" s="13"/>
    </row>
    <row r="1481" spans="9:9" x14ac:dyDescent="0.3">
      <c r="I1481" s="13"/>
    </row>
    <row r="1482" spans="9:9" x14ac:dyDescent="0.3">
      <c r="I1482" s="13"/>
    </row>
    <row r="1483" spans="9:9" x14ac:dyDescent="0.3">
      <c r="I1483" s="13"/>
    </row>
    <row r="1484" spans="9:9" x14ac:dyDescent="0.3">
      <c r="I1484" s="13"/>
    </row>
    <row r="1485" spans="9:9" x14ac:dyDescent="0.3">
      <c r="I1485" s="13"/>
    </row>
    <row r="1486" spans="9:9" x14ac:dyDescent="0.3">
      <c r="I1486" s="13"/>
    </row>
    <row r="1487" spans="9:9" x14ac:dyDescent="0.3">
      <c r="I1487" s="13"/>
    </row>
    <row r="1488" spans="9:9" x14ac:dyDescent="0.3">
      <c r="I1488" s="13"/>
    </row>
    <row r="1489" spans="9:9" x14ac:dyDescent="0.3">
      <c r="I1489" s="13"/>
    </row>
    <row r="1490" spans="9:9" x14ac:dyDescent="0.3">
      <c r="I1490" s="13"/>
    </row>
    <row r="1491" spans="9:9" x14ac:dyDescent="0.3">
      <c r="I1491" s="13"/>
    </row>
    <row r="1492" spans="9:9" x14ac:dyDescent="0.3">
      <c r="I1492" s="13"/>
    </row>
    <row r="1493" spans="9:9" x14ac:dyDescent="0.3">
      <c r="I1493" s="13"/>
    </row>
    <row r="1494" spans="9:9" x14ac:dyDescent="0.3">
      <c r="I1494" s="13"/>
    </row>
    <row r="1495" spans="9:9" x14ac:dyDescent="0.3">
      <c r="I1495" s="13"/>
    </row>
    <row r="1496" spans="9:9" x14ac:dyDescent="0.3">
      <c r="I1496" s="13"/>
    </row>
    <row r="1497" spans="9:9" x14ac:dyDescent="0.3">
      <c r="I1497" s="13"/>
    </row>
    <row r="1498" spans="9:9" x14ac:dyDescent="0.3">
      <c r="I1498" s="13"/>
    </row>
    <row r="1499" spans="9:9" x14ac:dyDescent="0.3">
      <c r="I1499" s="13"/>
    </row>
    <row r="1500" spans="9:9" x14ac:dyDescent="0.3">
      <c r="I1500" s="13"/>
    </row>
    <row r="1501" spans="9:9" x14ac:dyDescent="0.3">
      <c r="I1501" s="13"/>
    </row>
    <row r="1502" spans="9:9" x14ac:dyDescent="0.3">
      <c r="I1502" s="13"/>
    </row>
    <row r="1503" spans="9:9" x14ac:dyDescent="0.3">
      <c r="I1503" s="13"/>
    </row>
    <row r="1504" spans="9:9" x14ac:dyDescent="0.3">
      <c r="I1504" s="13"/>
    </row>
    <row r="1505" spans="9:9" x14ac:dyDescent="0.3">
      <c r="I1505" s="13"/>
    </row>
    <row r="1506" spans="9:9" x14ac:dyDescent="0.3">
      <c r="I1506" s="13"/>
    </row>
    <row r="1507" spans="9:9" x14ac:dyDescent="0.3">
      <c r="I1507" s="13"/>
    </row>
    <row r="1508" spans="9:9" x14ac:dyDescent="0.3">
      <c r="I1508" s="13"/>
    </row>
    <row r="1509" spans="9:9" x14ac:dyDescent="0.3">
      <c r="I1509" s="13"/>
    </row>
    <row r="1510" spans="9:9" x14ac:dyDescent="0.3">
      <c r="I1510" s="13"/>
    </row>
    <row r="1511" spans="9:9" x14ac:dyDescent="0.3">
      <c r="I1511" s="13"/>
    </row>
    <row r="1512" spans="9:9" x14ac:dyDescent="0.3">
      <c r="I1512" s="13"/>
    </row>
    <row r="1513" spans="9:9" x14ac:dyDescent="0.3">
      <c r="I1513" s="13"/>
    </row>
    <row r="1514" spans="9:9" x14ac:dyDescent="0.3">
      <c r="I1514" s="13"/>
    </row>
    <row r="1515" spans="9:9" x14ac:dyDescent="0.3">
      <c r="I1515" s="13"/>
    </row>
    <row r="1516" spans="9:9" x14ac:dyDescent="0.3">
      <c r="I1516" s="13"/>
    </row>
    <row r="1517" spans="9:9" x14ac:dyDescent="0.3">
      <c r="I1517" s="13"/>
    </row>
    <row r="1518" spans="9:9" x14ac:dyDescent="0.3">
      <c r="I1518" s="13"/>
    </row>
    <row r="1519" spans="9:9" x14ac:dyDescent="0.3">
      <c r="I1519" s="13"/>
    </row>
    <row r="1520" spans="9:9" x14ac:dyDescent="0.3">
      <c r="I1520" s="13"/>
    </row>
    <row r="1521" spans="9:9" x14ac:dyDescent="0.3">
      <c r="I1521" s="13"/>
    </row>
    <row r="1522" spans="9:9" x14ac:dyDescent="0.3">
      <c r="I1522" s="13"/>
    </row>
    <row r="1523" spans="9:9" x14ac:dyDescent="0.3">
      <c r="I1523" s="13"/>
    </row>
    <row r="1524" spans="9:9" x14ac:dyDescent="0.3">
      <c r="I1524" s="13"/>
    </row>
    <row r="1525" spans="9:9" x14ac:dyDescent="0.3">
      <c r="I1525" s="13"/>
    </row>
    <row r="1526" spans="9:9" x14ac:dyDescent="0.3">
      <c r="I1526" s="13"/>
    </row>
    <row r="1527" spans="9:9" x14ac:dyDescent="0.3">
      <c r="I1527" s="13"/>
    </row>
    <row r="1528" spans="9:9" x14ac:dyDescent="0.3">
      <c r="I1528" s="13"/>
    </row>
    <row r="1529" spans="9:9" x14ac:dyDescent="0.3">
      <c r="I1529" s="13"/>
    </row>
    <row r="1530" spans="9:9" x14ac:dyDescent="0.3">
      <c r="I1530" s="13"/>
    </row>
    <row r="1531" spans="9:9" x14ac:dyDescent="0.3">
      <c r="I1531" s="13"/>
    </row>
    <row r="1532" spans="9:9" x14ac:dyDescent="0.3">
      <c r="I1532" s="13"/>
    </row>
    <row r="1533" spans="9:9" x14ac:dyDescent="0.3">
      <c r="I1533" s="13"/>
    </row>
    <row r="1534" spans="9:9" x14ac:dyDescent="0.3">
      <c r="I1534" s="13"/>
    </row>
    <row r="1535" spans="9:9" x14ac:dyDescent="0.3">
      <c r="I1535" s="13"/>
    </row>
    <row r="1536" spans="9:9" x14ac:dyDescent="0.3">
      <c r="I1536" s="13"/>
    </row>
    <row r="1537" spans="9:9" x14ac:dyDescent="0.3">
      <c r="I1537" s="13"/>
    </row>
    <row r="1538" spans="9:9" x14ac:dyDescent="0.3">
      <c r="I1538" s="13"/>
    </row>
    <row r="1539" spans="9:9" x14ac:dyDescent="0.3">
      <c r="I1539" s="13"/>
    </row>
    <row r="1540" spans="9:9" x14ac:dyDescent="0.3">
      <c r="I1540" s="13"/>
    </row>
    <row r="1541" spans="9:9" x14ac:dyDescent="0.3">
      <c r="I1541" s="13"/>
    </row>
    <row r="1542" spans="9:9" x14ac:dyDescent="0.3">
      <c r="I1542" s="13"/>
    </row>
    <row r="1543" spans="9:9" x14ac:dyDescent="0.3">
      <c r="I1543" s="13"/>
    </row>
    <row r="1544" spans="9:9" x14ac:dyDescent="0.3">
      <c r="I1544" s="13"/>
    </row>
    <row r="1545" spans="9:9" x14ac:dyDescent="0.3">
      <c r="I1545" s="13"/>
    </row>
    <row r="1546" spans="9:9" x14ac:dyDescent="0.3">
      <c r="I1546" s="13"/>
    </row>
    <row r="1547" spans="9:9" x14ac:dyDescent="0.3">
      <c r="I1547" s="13"/>
    </row>
    <row r="1548" spans="9:9" x14ac:dyDescent="0.3">
      <c r="I1548" s="13"/>
    </row>
    <row r="1549" spans="9:9" x14ac:dyDescent="0.3">
      <c r="I1549" s="13"/>
    </row>
    <row r="1550" spans="9:9" x14ac:dyDescent="0.3">
      <c r="I1550" s="13"/>
    </row>
    <row r="1551" spans="9:9" x14ac:dyDescent="0.3">
      <c r="I1551" s="13"/>
    </row>
    <row r="1552" spans="9:9" x14ac:dyDescent="0.3">
      <c r="I1552" s="13"/>
    </row>
    <row r="1553" spans="9:9" x14ac:dyDescent="0.3">
      <c r="I1553" s="13"/>
    </row>
    <row r="1554" spans="9:9" x14ac:dyDescent="0.3">
      <c r="I1554" s="13"/>
    </row>
    <row r="1555" spans="9:9" x14ac:dyDescent="0.3">
      <c r="I1555" s="13"/>
    </row>
    <row r="1556" spans="9:9" x14ac:dyDescent="0.3">
      <c r="I1556" s="13"/>
    </row>
    <row r="1557" spans="9:9" x14ac:dyDescent="0.3">
      <c r="I1557" s="13"/>
    </row>
    <row r="1558" spans="9:9" x14ac:dyDescent="0.3">
      <c r="I1558" s="13"/>
    </row>
    <row r="1559" spans="9:9" x14ac:dyDescent="0.3">
      <c r="I1559" s="13"/>
    </row>
    <row r="1560" spans="9:9" x14ac:dyDescent="0.3">
      <c r="I1560" s="13"/>
    </row>
    <row r="1561" spans="9:9" x14ac:dyDescent="0.3">
      <c r="I1561" s="13"/>
    </row>
    <row r="1562" spans="9:9" x14ac:dyDescent="0.3">
      <c r="I1562" s="13"/>
    </row>
    <row r="1563" spans="9:9" x14ac:dyDescent="0.3">
      <c r="I1563" s="13"/>
    </row>
    <row r="1564" spans="9:9" x14ac:dyDescent="0.3">
      <c r="I1564" s="13"/>
    </row>
    <row r="1565" spans="9:9" x14ac:dyDescent="0.3">
      <c r="I1565" s="13"/>
    </row>
    <row r="1566" spans="9:9" x14ac:dyDescent="0.3">
      <c r="I1566" s="13"/>
    </row>
    <row r="1567" spans="9:9" x14ac:dyDescent="0.3">
      <c r="I1567" s="13"/>
    </row>
    <row r="1568" spans="9:9" x14ac:dyDescent="0.3">
      <c r="I1568" s="13"/>
    </row>
    <row r="1569" spans="9:9" x14ac:dyDescent="0.3">
      <c r="I1569" s="13"/>
    </row>
    <row r="1570" spans="9:9" x14ac:dyDescent="0.3">
      <c r="I1570" s="13"/>
    </row>
    <row r="1571" spans="9:9" x14ac:dyDescent="0.3">
      <c r="I1571" s="13"/>
    </row>
    <row r="1572" spans="9:9" x14ac:dyDescent="0.3">
      <c r="I1572" s="13"/>
    </row>
    <row r="1573" spans="9:9" x14ac:dyDescent="0.3">
      <c r="I1573" s="13"/>
    </row>
    <row r="1574" spans="9:9" x14ac:dyDescent="0.3">
      <c r="I1574" s="13"/>
    </row>
    <row r="1575" spans="9:9" x14ac:dyDescent="0.3">
      <c r="I1575" s="13"/>
    </row>
    <row r="1576" spans="9:9" x14ac:dyDescent="0.3">
      <c r="I1576" s="13"/>
    </row>
    <row r="1577" spans="9:9" x14ac:dyDescent="0.3">
      <c r="I1577" s="13"/>
    </row>
    <row r="1578" spans="9:9" x14ac:dyDescent="0.3">
      <c r="I1578" s="13"/>
    </row>
    <row r="1579" spans="9:9" x14ac:dyDescent="0.3">
      <c r="I1579" s="13"/>
    </row>
    <row r="1580" spans="9:9" x14ac:dyDescent="0.3">
      <c r="I1580" s="13"/>
    </row>
    <row r="1581" spans="9:9" x14ac:dyDescent="0.3">
      <c r="I1581" s="13"/>
    </row>
    <row r="1582" spans="9:9" x14ac:dyDescent="0.3">
      <c r="I1582" s="13"/>
    </row>
    <row r="1583" spans="9:9" x14ac:dyDescent="0.3">
      <c r="I1583" s="13"/>
    </row>
    <row r="1584" spans="9:9" x14ac:dyDescent="0.3">
      <c r="I1584" s="13"/>
    </row>
    <row r="1585" spans="9:9" x14ac:dyDescent="0.3">
      <c r="I1585" s="13"/>
    </row>
    <row r="1586" spans="9:9" x14ac:dyDescent="0.3">
      <c r="I1586" s="13"/>
    </row>
    <row r="1587" spans="9:9" x14ac:dyDescent="0.3">
      <c r="I1587" s="13"/>
    </row>
    <row r="1588" spans="9:9" x14ac:dyDescent="0.3">
      <c r="I1588" s="13"/>
    </row>
    <row r="1589" spans="9:9" x14ac:dyDescent="0.3">
      <c r="I1589" s="13"/>
    </row>
    <row r="1590" spans="9:9" x14ac:dyDescent="0.3">
      <c r="I1590" s="13"/>
    </row>
    <row r="1591" spans="9:9" x14ac:dyDescent="0.3">
      <c r="I1591" s="13"/>
    </row>
    <row r="1592" spans="9:9" x14ac:dyDescent="0.3">
      <c r="I1592" s="13"/>
    </row>
    <row r="1593" spans="9:9" x14ac:dyDescent="0.3">
      <c r="I1593" s="13"/>
    </row>
    <row r="1594" spans="9:9" x14ac:dyDescent="0.3">
      <c r="I1594" s="13"/>
    </row>
    <row r="1595" spans="9:9" x14ac:dyDescent="0.3">
      <c r="I1595" s="13"/>
    </row>
    <row r="1596" spans="9:9" x14ac:dyDescent="0.3">
      <c r="I1596" s="13"/>
    </row>
    <row r="1597" spans="9:9" x14ac:dyDescent="0.3">
      <c r="I1597" s="13"/>
    </row>
    <row r="1598" spans="9:9" x14ac:dyDescent="0.3">
      <c r="I1598" s="13"/>
    </row>
    <row r="1599" spans="9:9" x14ac:dyDescent="0.3">
      <c r="I1599" s="13"/>
    </row>
    <row r="1600" spans="9:9" x14ac:dyDescent="0.3">
      <c r="I1600" s="13"/>
    </row>
    <row r="1601" spans="9:9" x14ac:dyDescent="0.3">
      <c r="I1601" s="13"/>
    </row>
    <row r="1602" spans="9:9" x14ac:dyDescent="0.3">
      <c r="I1602" s="13"/>
    </row>
    <row r="1603" spans="9:9" x14ac:dyDescent="0.3">
      <c r="I1603" s="13"/>
    </row>
    <row r="1604" spans="9:9" x14ac:dyDescent="0.3">
      <c r="I1604" s="13"/>
    </row>
    <row r="1605" spans="9:9" x14ac:dyDescent="0.3">
      <c r="I1605" s="13"/>
    </row>
    <row r="1606" spans="9:9" x14ac:dyDescent="0.3">
      <c r="I1606" s="13"/>
    </row>
    <row r="1607" spans="9:9" x14ac:dyDescent="0.3">
      <c r="I1607" s="13"/>
    </row>
    <row r="1608" spans="9:9" x14ac:dyDescent="0.3">
      <c r="I1608" s="13"/>
    </row>
    <row r="1609" spans="9:9" x14ac:dyDescent="0.3">
      <c r="I1609" s="13"/>
    </row>
    <row r="1610" spans="9:9" x14ac:dyDescent="0.3">
      <c r="I1610" s="13"/>
    </row>
    <row r="1611" spans="9:9" x14ac:dyDescent="0.3">
      <c r="I1611" s="13"/>
    </row>
    <row r="1612" spans="9:9" x14ac:dyDescent="0.3">
      <c r="I1612" s="13"/>
    </row>
    <row r="1613" spans="9:9" x14ac:dyDescent="0.3">
      <c r="I1613" s="13"/>
    </row>
    <row r="1614" spans="9:9" x14ac:dyDescent="0.3">
      <c r="I1614" s="13"/>
    </row>
    <row r="1615" spans="9:9" x14ac:dyDescent="0.3">
      <c r="I1615" s="13"/>
    </row>
    <row r="1616" spans="9:9" x14ac:dyDescent="0.3">
      <c r="I1616" s="13"/>
    </row>
    <row r="1617" spans="9:9" x14ac:dyDescent="0.3">
      <c r="I1617" s="13"/>
    </row>
    <row r="1618" spans="9:9" x14ac:dyDescent="0.3">
      <c r="I1618" s="13"/>
    </row>
    <row r="1619" spans="9:9" x14ac:dyDescent="0.3">
      <c r="I1619" s="13"/>
    </row>
    <row r="1620" spans="9:9" x14ac:dyDescent="0.3">
      <c r="I1620" s="13"/>
    </row>
    <row r="1621" spans="9:9" x14ac:dyDescent="0.3">
      <c r="I1621" s="13"/>
    </row>
    <row r="1622" spans="9:9" x14ac:dyDescent="0.3">
      <c r="I1622" s="13"/>
    </row>
    <row r="1623" spans="9:9" x14ac:dyDescent="0.3">
      <c r="I1623" s="13"/>
    </row>
    <row r="1624" spans="9:9" x14ac:dyDescent="0.3">
      <c r="I1624" s="13"/>
    </row>
    <row r="1625" spans="9:9" x14ac:dyDescent="0.3">
      <c r="I1625" s="13"/>
    </row>
    <row r="1626" spans="9:9" x14ac:dyDescent="0.3">
      <c r="I1626" s="13"/>
    </row>
    <row r="1627" spans="9:9" x14ac:dyDescent="0.3">
      <c r="I1627" s="13"/>
    </row>
    <row r="1628" spans="9:9" x14ac:dyDescent="0.3">
      <c r="I1628" s="13"/>
    </row>
    <row r="1629" spans="9:9" x14ac:dyDescent="0.3">
      <c r="I1629" s="13"/>
    </row>
    <row r="1630" spans="9:9" x14ac:dyDescent="0.3">
      <c r="I1630" s="13"/>
    </row>
    <row r="1631" spans="9:9" x14ac:dyDescent="0.3">
      <c r="I1631" s="13"/>
    </row>
    <row r="1632" spans="9:9" x14ac:dyDescent="0.3">
      <c r="I1632" s="13"/>
    </row>
    <row r="1633" spans="9:9" x14ac:dyDescent="0.3">
      <c r="I1633" s="13"/>
    </row>
    <row r="1634" spans="9:9" x14ac:dyDescent="0.3">
      <c r="I1634" s="13"/>
    </row>
    <row r="1635" spans="9:9" x14ac:dyDescent="0.3">
      <c r="I1635" s="13"/>
    </row>
    <row r="1636" spans="9:9" x14ac:dyDescent="0.3">
      <c r="I1636" s="13"/>
    </row>
    <row r="1637" spans="9:9" x14ac:dyDescent="0.3">
      <c r="I1637" s="13"/>
    </row>
    <row r="1638" spans="9:9" x14ac:dyDescent="0.3">
      <c r="I1638" s="13"/>
    </row>
    <row r="1639" spans="9:9" x14ac:dyDescent="0.3">
      <c r="I1639" s="13"/>
    </row>
    <row r="1640" spans="9:9" x14ac:dyDescent="0.3">
      <c r="I1640" s="13"/>
    </row>
    <row r="1641" spans="9:9" x14ac:dyDescent="0.3">
      <c r="I1641" s="13"/>
    </row>
    <row r="1642" spans="9:9" x14ac:dyDescent="0.3">
      <c r="I1642" s="13"/>
    </row>
    <row r="1643" spans="9:9" x14ac:dyDescent="0.3">
      <c r="I1643" s="13"/>
    </row>
    <row r="1644" spans="9:9" x14ac:dyDescent="0.3">
      <c r="I1644" s="13"/>
    </row>
    <row r="1645" spans="9:9" x14ac:dyDescent="0.3">
      <c r="I1645" s="13"/>
    </row>
    <row r="1646" spans="9:9" x14ac:dyDescent="0.3">
      <c r="I1646" s="13"/>
    </row>
    <row r="1647" spans="9:9" x14ac:dyDescent="0.3">
      <c r="I1647" s="13"/>
    </row>
    <row r="1648" spans="9:9" x14ac:dyDescent="0.3">
      <c r="I1648" s="13"/>
    </row>
    <row r="1649" spans="9:9" x14ac:dyDescent="0.3">
      <c r="I1649" s="13"/>
    </row>
    <row r="1650" spans="9:9" x14ac:dyDescent="0.3">
      <c r="I1650" s="13"/>
    </row>
    <row r="1651" spans="9:9" x14ac:dyDescent="0.3">
      <c r="I1651" s="13"/>
    </row>
    <row r="1652" spans="9:9" x14ac:dyDescent="0.3">
      <c r="I1652" s="13"/>
    </row>
    <row r="1653" spans="9:9" x14ac:dyDescent="0.3">
      <c r="I1653" s="13"/>
    </row>
    <row r="1654" spans="9:9" x14ac:dyDescent="0.3">
      <c r="I1654" s="13"/>
    </row>
    <row r="1655" spans="9:9" x14ac:dyDescent="0.3">
      <c r="I1655" s="13"/>
    </row>
    <row r="1656" spans="9:9" x14ac:dyDescent="0.3">
      <c r="I1656" s="13"/>
    </row>
    <row r="1657" spans="9:9" x14ac:dyDescent="0.3">
      <c r="I1657" s="13"/>
    </row>
    <row r="1658" spans="9:9" x14ac:dyDescent="0.3">
      <c r="I1658" s="13"/>
    </row>
    <row r="1659" spans="9:9" x14ac:dyDescent="0.3">
      <c r="I1659" s="13"/>
    </row>
    <row r="1660" spans="9:9" x14ac:dyDescent="0.3">
      <c r="I1660" s="13"/>
    </row>
    <row r="1661" spans="9:9" x14ac:dyDescent="0.3">
      <c r="I1661" s="13"/>
    </row>
    <row r="1662" spans="9:9" x14ac:dyDescent="0.3">
      <c r="I1662" s="13"/>
    </row>
    <row r="1663" spans="9:9" x14ac:dyDescent="0.3">
      <c r="I1663" s="13"/>
    </row>
    <row r="1664" spans="9:9" x14ac:dyDescent="0.3">
      <c r="I1664" s="13"/>
    </row>
    <row r="1665" spans="9:9" x14ac:dyDescent="0.3">
      <c r="I1665" s="13"/>
    </row>
    <row r="1666" spans="9:9" x14ac:dyDescent="0.3">
      <c r="I1666" s="13"/>
    </row>
    <row r="1667" spans="9:9" x14ac:dyDescent="0.3">
      <c r="I1667" s="13"/>
    </row>
    <row r="1668" spans="9:9" x14ac:dyDescent="0.3">
      <c r="I1668" s="13"/>
    </row>
    <row r="1669" spans="9:9" x14ac:dyDescent="0.3">
      <c r="I1669" s="13"/>
    </row>
    <row r="1670" spans="9:9" x14ac:dyDescent="0.3">
      <c r="I1670" s="13"/>
    </row>
    <row r="1671" spans="9:9" x14ac:dyDescent="0.3">
      <c r="I1671" s="13"/>
    </row>
    <row r="1672" spans="9:9" x14ac:dyDescent="0.3">
      <c r="I1672" s="13"/>
    </row>
    <row r="1673" spans="9:9" x14ac:dyDescent="0.3">
      <c r="I1673" s="13"/>
    </row>
    <row r="1674" spans="9:9" x14ac:dyDescent="0.3">
      <c r="I1674" s="13"/>
    </row>
    <row r="1675" spans="9:9" x14ac:dyDescent="0.3">
      <c r="I1675" s="13"/>
    </row>
    <row r="1676" spans="9:9" x14ac:dyDescent="0.3">
      <c r="I1676" s="13"/>
    </row>
    <row r="1677" spans="9:9" x14ac:dyDescent="0.3">
      <c r="I1677" s="13"/>
    </row>
    <row r="1678" spans="9:9" x14ac:dyDescent="0.3">
      <c r="I1678" s="13"/>
    </row>
    <row r="1679" spans="9:9" x14ac:dyDescent="0.3">
      <c r="I1679" s="13"/>
    </row>
    <row r="1680" spans="9:9" x14ac:dyDescent="0.3">
      <c r="I1680" s="13"/>
    </row>
    <row r="1681" spans="9:9" x14ac:dyDescent="0.3">
      <c r="I1681" s="13"/>
    </row>
    <row r="1682" spans="9:9" x14ac:dyDescent="0.3">
      <c r="I1682" s="13"/>
    </row>
    <row r="1683" spans="9:9" x14ac:dyDescent="0.3">
      <c r="I1683" s="13"/>
    </row>
    <row r="1684" spans="9:9" x14ac:dyDescent="0.3">
      <c r="I1684" s="13"/>
    </row>
    <row r="1685" spans="9:9" x14ac:dyDescent="0.3">
      <c r="I1685" s="13"/>
    </row>
    <row r="1686" spans="9:9" x14ac:dyDescent="0.3">
      <c r="I1686" s="13"/>
    </row>
    <row r="1687" spans="9:9" x14ac:dyDescent="0.3">
      <c r="I1687" s="13"/>
    </row>
    <row r="1688" spans="9:9" x14ac:dyDescent="0.3">
      <c r="I1688" s="13"/>
    </row>
    <row r="1689" spans="9:9" x14ac:dyDescent="0.3">
      <c r="I1689" s="13"/>
    </row>
    <row r="1690" spans="9:9" x14ac:dyDescent="0.3">
      <c r="I1690" s="13"/>
    </row>
    <row r="1691" spans="9:9" x14ac:dyDescent="0.3">
      <c r="I1691" s="13"/>
    </row>
    <row r="1692" spans="9:9" x14ac:dyDescent="0.3">
      <c r="I1692" s="13"/>
    </row>
    <row r="1693" spans="9:9" x14ac:dyDescent="0.3">
      <c r="I1693" s="13"/>
    </row>
    <row r="1694" spans="9:9" x14ac:dyDescent="0.3">
      <c r="I1694" s="13"/>
    </row>
    <row r="1695" spans="9:9" x14ac:dyDescent="0.3">
      <c r="I1695" s="13"/>
    </row>
    <row r="1696" spans="9:9" x14ac:dyDescent="0.3">
      <c r="I1696" s="13"/>
    </row>
    <row r="1697" spans="9:9" x14ac:dyDescent="0.3">
      <c r="I1697" s="13"/>
    </row>
    <row r="1698" spans="9:9" x14ac:dyDescent="0.3">
      <c r="I1698" s="13"/>
    </row>
    <row r="1699" spans="9:9" x14ac:dyDescent="0.3">
      <c r="I1699" s="13"/>
    </row>
    <row r="1700" spans="9:9" x14ac:dyDescent="0.3">
      <c r="I1700" s="13"/>
    </row>
    <row r="1701" spans="9:9" x14ac:dyDescent="0.3">
      <c r="I1701" s="13"/>
    </row>
    <row r="1702" spans="9:9" x14ac:dyDescent="0.3">
      <c r="I1702" s="13"/>
    </row>
    <row r="1703" spans="9:9" x14ac:dyDescent="0.3">
      <c r="I1703" s="13"/>
    </row>
    <row r="1704" spans="9:9" x14ac:dyDescent="0.3">
      <c r="I1704" s="13"/>
    </row>
    <row r="1705" spans="9:9" x14ac:dyDescent="0.3">
      <c r="I1705" s="13"/>
    </row>
    <row r="1706" spans="9:9" x14ac:dyDescent="0.3">
      <c r="I1706" s="13"/>
    </row>
    <row r="1707" spans="9:9" x14ac:dyDescent="0.3">
      <c r="I1707" s="13"/>
    </row>
    <row r="1708" spans="9:9" x14ac:dyDescent="0.3">
      <c r="I1708" s="13"/>
    </row>
    <row r="1709" spans="9:9" x14ac:dyDescent="0.3">
      <c r="I1709" s="13"/>
    </row>
    <row r="1710" spans="9:9" x14ac:dyDescent="0.3">
      <c r="I1710" s="13"/>
    </row>
    <row r="1711" spans="9:9" x14ac:dyDescent="0.3">
      <c r="I1711" s="13"/>
    </row>
    <row r="1712" spans="9:9" x14ac:dyDescent="0.3">
      <c r="I1712" s="13"/>
    </row>
    <row r="1713" spans="9:9" x14ac:dyDescent="0.3">
      <c r="I1713" s="13"/>
    </row>
    <row r="1714" spans="9:9" x14ac:dyDescent="0.3">
      <c r="I1714" s="13"/>
    </row>
    <row r="1715" spans="9:9" x14ac:dyDescent="0.3">
      <c r="I1715" s="13"/>
    </row>
    <row r="1716" spans="9:9" x14ac:dyDescent="0.3">
      <c r="I1716" s="13"/>
    </row>
    <row r="1717" spans="9:9" x14ac:dyDescent="0.3">
      <c r="I1717" s="13"/>
    </row>
    <row r="1718" spans="9:9" x14ac:dyDescent="0.3">
      <c r="I1718" s="13"/>
    </row>
    <row r="1719" spans="9:9" x14ac:dyDescent="0.3">
      <c r="I1719" s="13"/>
    </row>
    <row r="1720" spans="9:9" x14ac:dyDescent="0.3">
      <c r="I1720" s="13"/>
    </row>
    <row r="1721" spans="9:9" x14ac:dyDescent="0.3">
      <c r="I1721" s="13"/>
    </row>
    <row r="1722" spans="9:9" x14ac:dyDescent="0.3">
      <c r="I1722" s="13"/>
    </row>
    <row r="1723" spans="9:9" x14ac:dyDescent="0.3">
      <c r="I1723" s="13"/>
    </row>
    <row r="1724" spans="9:9" x14ac:dyDescent="0.3">
      <c r="I1724" s="13"/>
    </row>
    <row r="1725" spans="9:9" x14ac:dyDescent="0.3">
      <c r="I1725" s="13"/>
    </row>
    <row r="1726" spans="9:9" x14ac:dyDescent="0.3">
      <c r="I1726" s="13"/>
    </row>
    <row r="1727" spans="9:9" x14ac:dyDescent="0.3">
      <c r="I1727" s="13"/>
    </row>
    <row r="1728" spans="9:9" x14ac:dyDescent="0.3">
      <c r="I1728" s="13"/>
    </row>
    <row r="1729" spans="9:9" x14ac:dyDescent="0.3">
      <c r="I1729" s="13"/>
    </row>
    <row r="1730" spans="9:9" x14ac:dyDescent="0.3">
      <c r="I1730" s="13"/>
    </row>
    <row r="1731" spans="9:9" x14ac:dyDescent="0.3">
      <c r="I1731" s="13"/>
    </row>
    <row r="1732" spans="9:9" x14ac:dyDescent="0.3">
      <c r="I1732" s="13"/>
    </row>
    <row r="1733" spans="9:9" x14ac:dyDescent="0.3">
      <c r="I1733" s="13"/>
    </row>
    <row r="1734" spans="9:9" x14ac:dyDescent="0.3">
      <c r="I1734" s="13"/>
    </row>
    <row r="1735" spans="9:9" x14ac:dyDescent="0.3">
      <c r="I1735" s="13"/>
    </row>
    <row r="1736" spans="9:9" x14ac:dyDescent="0.3">
      <c r="I1736" s="13"/>
    </row>
    <row r="1737" spans="9:9" x14ac:dyDescent="0.3">
      <c r="I1737" s="13"/>
    </row>
    <row r="1738" spans="9:9" x14ac:dyDescent="0.3">
      <c r="I1738" s="13"/>
    </row>
    <row r="1739" spans="9:9" x14ac:dyDescent="0.3">
      <c r="I1739" s="13"/>
    </row>
    <row r="1740" spans="9:9" x14ac:dyDescent="0.3">
      <c r="I1740" s="13"/>
    </row>
    <row r="1741" spans="9:9" x14ac:dyDescent="0.3">
      <c r="I1741" s="13"/>
    </row>
    <row r="1742" spans="9:9" x14ac:dyDescent="0.3">
      <c r="I1742" s="13"/>
    </row>
    <row r="1743" spans="9:9" x14ac:dyDescent="0.3">
      <c r="I1743" s="13"/>
    </row>
    <row r="1744" spans="9:9" x14ac:dyDescent="0.3">
      <c r="I1744" s="13"/>
    </row>
    <row r="1745" spans="9:9" x14ac:dyDescent="0.3">
      <c r="I1745" s="13"/>
    </row>
    <row r="1746" spans="9:9" x14ac:dyDescent="0.3">
      <c r="I1746" s="13"/>
    </row>
    <row r="1747" spans="9:9" x14ac:dyDescent="0.3">
      <c r="I1747" s="13"/>
    </row>
    <row r="1748" spans="9:9" x14ac:dyDescent="0.3">
      <c r="I1748" s="13"/>
    </row>
    <row r="1749" spans="9:9" x14ac:dyDescent="0.3">
      <c r="I1749" s="13"/>
    </row>
    <row r="1750" spans="9:9" x14ac:dyDescent="0.3">
      <c r="I1750" s="13"/>
    </row>
    <row r="1751" spans="9:9" x14ac:dyDescent="0.3">
      <c r="I1751" s="13"/>
    </row>
    <row r="1752" spans="9:9" x14ac:dyDescent="0.3">
      <c r="I1752" s="13"/>
    </row>
    <row r="1753" spans="9:9" x14ac:dyDescent="0.3">
      <c r="I1753" s="13"/>
    </row>
    <row r="1754" spans="9:9" x14ac:dyDescent="0.3">
      <c r="I1754" s="13"/>
    </row>
    <row r="1755" spans="9:9" x14ac:dyDescent="0.3">
      <c r="I1755" s="13"/>
    </row>
    <row r="1756" spans="9:9" x14ac:dyDescent="0.3">
      <c r="I1756" s="13"/>
    </row>
    <row r="1757" spans="9:9" x14ac:dyDescent="0.3">
      <c r="I1757" s="13"/>
    </row>
    <row r="1758" spans="9:9" x14ac:dyDescent="0.3">
      <c r="I1758" s="13"/>
    </row>
    <row r="1759" spans="9:9" x14ac:dyDescent="0.3">
      <c r="I1759" s="13"/>
    </row>
    <row r="1760" spans="9:9" x14ac:dyDescent="0.3">
      <c r="I1760" s="13"/>
    </row>
    <row r="1761" spans="9:9" x14ac:dyDescent="0.3">
      <c r="I1761" s="13"/>
    </row>
    <row r="1762" spans="9:9" x14ac:dyDescent="0.3">
      <c r="I1762" s="13"/>
    </row>
    <row r="1763" spans="9:9" x14ac:dyDescent="0.3">
      <c r="I1763" s="13"/>
    </row>
    <row r="1764" spans="9:9" x14ac:dyDescent="0.3">
      <c r="I1764" s="13"/>
    </row>
    <row r="1765" spans="9:9" x14ac:dyDescent="0.3">
      <c r="I1765" s="13"/>
    </row>
    <row r="1766" spans="9:9" x14ac:dyDescent="0.3">
      <c r="I1766" s="13"/>
    </row>
    <row r="1767" spans="9:9" x14ac:dyDescent="0.3">
      <c r="I1767" s="13"/>
    </row>
    <row r="1768" spans="9:9" x14ac:dyDescent="0.3">
      <c r="I1768" s="13"/>
    </row>
    <row r="1769" spans="9:9" x14ac:dyDescent="0.3">
      <c r="I1769" s="13"/>
    </row>
    <row r="1770" spans="9:9" x14ac:dyDescent="0.3">
      <c r="I1770" s="13"/>
    </row>
    <row r="1771" spans="9:9" x14ac:dyDescent="0.3">
      <c r="I1771" s="13"/>
    </row>
    <row r="1772" spans="9:9" x14ac:dyDescent="0.3">
      <c r="I1772" s="13"/>
    </row>
    <row r="1773" spans="9:9" x14ac:dyDescent="0.3">
      <c r="I1773" s="13"/>
    </row>
    <row r="1774" spans="9:9" x14ac:dyDescent="0.3">
      <c r="I1774" s="13"/>
    </row>
    <row r="1775" spans="9:9" x14ac:dyDescent="0.3">
      <c r="I1775" s="13"/>
    </row>
    <row r="1776" spans="9:9" x14ac:dyDescent="0.3">
      <c r="I1776" s="13"/>
    </row>
    <row r="1777" spans="9:9" x14ac:dyDescent="0.3">
      <c r="I1777" s="13"/>
    </row>
    <row r="1778" spans="9:9" x14ac:dyDescent="0.3">
      <c r="I1778" s="13"/>
    </row>
    <row r="1779" spans="9:9" x14ac:dyDescent="0.3">
      <c r="I1779" s="13"/>
    </row>
    <row r="1780" spans="9:9" x14ac:dyDescent="0.3">
      <c r="I1780" s="13"/>
    </row>
    <row r="1781" spans="9:9" x14ac:dyDescent="0.3">
      <c r="I1781" s="13"/>
    </row>
    <row r="1782" spans="9:9" x14ac:dyDescent="0.3">
      <c r="I1782" s="13"/>
    </row>
    <row r="1783" spans="9:9" x14ac:dyDescent="0.3">
      <c r="I1783" s="13"/>
    </row>
    <row r="1784" spans="9:9" x14ac:dyDescent="0.3">
      <c r="I1784" s="13"/>
    </row>
    <row r="1785" spans="9:9" x14ac:dyDescent="0.3">
      <c r="I1785" s="13"/>
    </row>
    <row r="1786" spans="9:9" x14ac:dyDescent="0.3">
      <c r="I1786" s="13"/>
    </row>
    <row r="1787" spans="9:9" x14ac:dyDescent="0.3">
      <c r="I1787" s="13"/>
    </row>
    <row r="1788" spans="9:9" x14ac:dyDescent="0.3">
      <c r="I1788" s="13"/>
    </row>
    <row r="1789" spans="9:9" x14ac:dyDescent="0.3">
      <c r="I1789" s="13"/>
    </row>
    <row r="1790" spans="9:9" x14ac:dyDescent="0.3">
      <c r="I1790" s="13"/>
    </row>
    <row r="1791" spans="9:9" x14ac:dyDescent="0.3">
      <c r="I1791" s="13"/>
    </row>
    <row r="1792" spans="9:9" x14ac:dyDescent="0.3">
      <c r="I1792" s="13"/>
    </row>
    <row r="1793" spans="9:9" x14ac:dyDescent="0.3">
      <c r="I1793" s="13"/>
    </row>
    <row r="1794" spans="9:9" x14ac:dyDescent="0.3">
      <c r="I1794" s="13"/>
    </row>
    <row r="1795" spans="9:9" x14ac:dyDescent="0.3">
      <c r="I1795" s="13"/>
    </row>
    <row r="1796" spans="9:9" x14ac:dyDescent="0.3">
      <c r="I1796" s="13"/>
    </row>
    <row r="1797" spans="9:9" x14ac:dyDescent="0.3">
      <c r="I1797" s="13"/>
    </row>
    <row r="1798" spans="9:9" x14ac:dyDescent="0.3">
      <c r="I1798" s="13"/>
    </row>
    <row r="1799" spans="9:9" x14ac:dyDescent="0.3">
      <c r="I1799" s="13"/>
    </row>
    <row r="1800" spans="9:9" x14ac:dyDescent="0.3">
      <c r="I1800" s="13"/>
    </row>
    <row r="1801" spans="9:9" x14ac:dyDescent="0.3">
      <c r="I1801" s="13"/>
    </row>
  </sheetData>
  <autoFilter ref="B7:Q247">
    <sortState ref="B8:Q247">
      <sortCondition ref="M7:M247"/>
    </sortState>
  </autoFilter>
  <pageMargins left="0.511811024" right="0.511811024" top="0.78740157499999996" bottom="0.78740157499999996" header="0.31496062000000002" footer="0.3149606200000000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2018-10-22T18:35:17Z</cp:lastPrinted>
  <dcterms:created xsi:type="dcterms:W3CDTF">2018-07-17T17:17:14Z</dcterms:created>
  <dcterms:modified xsi:type="dcterms:W3CDTF">2018-11-21T20:21:51Z</dcterms:modified>
</cp:coreProperties>
</file>